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3. DISTRIBUCION DEL INGRESO\GINI 2022\4to trimestre\"/>
    </mc:Choice>
  </mc:AlternateContent>
  <bookViews>
    <workbookView xWindow="-120" yWindow="-120" windowWidth="19440" windowHeight="10440" tabRatio="663" firstSheet="6" activeTab="12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/>
  <c r="C7" i="9"/>
  <c r="I7" i="9"/>
  <c r="C8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C16" i="9"/>
  <c r="I16" i="9"/>
  <c r="C17" i="9"/>
  <c r="C18" i="9"/>
  <c r="C19" i="9"/>
</calcChain>
</file>

<file path=xl/sharedStrings.xml><?xml version="1.0" encoding="utf-8"?>
<sst xmlns="http://schemas.openxmlformats.org/spreadsheetml/2006/main" count="334" uniqueCount="97">
  <si>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</si>
  <si>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</si>
  <si>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</si>
  <si>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</si>
  <si>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</si>
  <si>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</si>
  <si>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</si>
  <si>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</si>
  <si>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</si>
  <si>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</si>
  <si>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</si>
  <si>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</si>
  <si>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</si>
  <si>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</si>
  <si>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</si>
  <si>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</si>
  <si>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</si>
  <si>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</si>
  <si>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</si>
  <si>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</si>
  <si>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</si>
  <si>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</si>
  <si>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</si>
  <si>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</si>
  <si>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</si>
  <si>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</si>
  <si>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</si>
  <si>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</si>
  <si>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</si>
  <si>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</si>
  <si>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</si>
  <si>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</si>
  <si>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</si>
  <si>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</si>
  <si>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</si>
  <si>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</si>
  <si>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</si>
  <si>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</si>
  <si>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</si>
  <si>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</si>
  <si>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</si>
  <si>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</si>
  <si>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</si>
  <si>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</si>
  <si>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</si>
  <si>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</si>
  <si>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</si>
  <si>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</si>
  <si>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</si>
  <si>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</si>
  <si>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</si>
  <si>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</si>
  <si>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</si>
  <si>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</si>
  <si>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</si>
  <si>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</si>
  <si>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</si>
  <si>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</si>
  <si>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</si>
  <si>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</si>
  <si>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</si>
  <si>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</si>
  <si>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</si>
  <si>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</si>
  <si>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</si>
  <si>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</si>
  <si>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</si>
  <si>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</si>
  <si>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</si>
  <si>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</si>
  <si>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</si>
  <si>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</si>
  <si>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</si>
  <si>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</si>
  <si>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</si>
  <si>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</si>
  <si>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</si>
  <si>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t>Tabla 4 - Brecha de ingresos por medianas y promedios del ingreso per cápita familiar de la población. Trimestres con aguinaldo. Aglomerado Gran Tucumán - Tafí Viejo. Evolución tercer trimestre 2016 - tercer trimestre 2022</t>
  </si>
  <si>
    <t>Tabla 1 - Población según escala de ingreso per cápita familiar. Aglomerado Gran Tucumán - Tafí Viejo. Cuarto trimestre de 2022</t>
  </si>
  <si>
    <t>Tabla 2 - Brecha de ingresos por medianas y promedios del ingreso per cápita familiar de la población. Aglomerado Gran Tucumán - Tafí Viejo.Evolución cuarto trimestre 2016 - Cuarto trimestre de 2022</t>
  </si>
  <si>
    <t>Tabla 5 - Población total según escala de ingreso individual. Aglomerado Gran Tucumán - Tafí Viejo. Cuarto trimestre de 2022</t>
  </si>
  <si>
    <t>Tabla 6 - Población total según escala de ingreso individual por sexo. Aglomerado Gran Tucumán - Tafí Viejo. Cuarto trimestre de 2022</t>
  </si>
  <si>
    <t>Tabla 7 -  Población ocupada según escala de ingreso de la ocupación principal. Aglomerado Gran Tucumán - Tafí Viejo. Cuarto trimestre de 2022</t>
  </si>
  <si>
    <t>Tabla 8 -  Población asalariada según escala de ingreso de la ocupación principal. Aglomerado Gran Tucumán - Tafí Viejo. Cuarto trimestre de 2022</t>
  </si>
  <si>
    <t>Tabla 9 -             Población asalariada según escala de ingreso de la ocupación principal, por tenencia de descuento jubilatorio. Aglomerado Gran Tucumán - Tafí Viejo. Cuarto trimestre de 2022</t>
  </si>
  <si>
    <t>Tabla 10 -  Hogares según escala de ingreso total familiar. Aglomerado Gran Tucumán - Tafí Viejo. Cuarto trimestre de 2022</t>
  </si>
  <si>
    <t>Tabla 11 -  Hogares según escala de ingreso total familiar por fuente, cantidad de miembros promedio por hogar y relación de dependencia. Aglomerado Gran Tucumán - Tafí Viejo. Cuarto trimestre de 2022</t>
  </si>
  <si>
    <t>Tabla 12 -  Hogares según escala de ingreso per cápita familiar. Aglomerado Gran Tucumán - Tafí Viejo. Cuarto trimestre de 2022</t>
  </si>
  <si>
    <t>Tabla 13 -  Hogares según escala de ingreso per cápita familiar por fuente laboral y no laboral, cantidad de miembros promedio del hogar y relación de dependencia. Aglomerado Gran Tucumán - Tafí Viejo. Cuarto trimestre de 2022</t>
  </si>
  <si>
    <t>Tabla 3 - Brecha de ingresos por medianas y promedios del ingreso per cápita familiar de la población. Trimestres sin aguinaldo. Aglomerado Gran Tucumán - Tafí Viejo. Evolución segundo trimestre 2016 - Cuarto trimestre de 2022</t>
  </si>
  <si>
    <r>
      <t>Porcentaje de población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</si>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</sst>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  <numFmt numFmtId="170" formatCode="_-* #,##0.0000_-;\-* #,##0.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58">
    <xf numFmtId="0" fontId="0" fillId="0" borderId="0" xfId="0"/>
    <xf numFmtId="165" fontId="4" fillId="2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Alignment="1">
      <alignment horizontal="left" vertical="center" wrapText="1" indent="1"/>
    </xf>
    <xf numFmtId="165" fontId="5" fillId="2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2" borderId="0" xfId="2" applyNumberFormat="1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2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2" borderId="0" xfId="2" applyFont="1" applyFill="1" applyAlignment="1">
      <alignment vertical="center" wrapText="1"/>
    </xf>
    <xf numFmtId="165" fontId="12" fillId="2" borderId="0" xfId="2" applyNumberFormat="1" applyFont="1" applyFill="1" applyAlignment="1">
      <alignment horizontal="left" vertical="center" wrapText="1" indent="1"/>
    </xf>
    <xf numFmtId="0" fontId="15" fillId="2" borderId="0" xfId="2" applyFont="1" applyFill="1" applyAlignment="1">
      <alignment horizontal="left" vertical="center" wrapText="1"/>
    </xf>
    <xf numFmtId="165" fontId="15" fillId="2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2" borderId="0" xfId="2" applyFont="1" applyFill="1" applyAlignment="1">
      <alignment horizontal="left" vertical="center" wrapText="1" indent="2"/>
    </xf>
    <xf numFmtId="165" fontId="15" fillId="2" borderId="0" xfId="2" applyNumberFormat="1" applyFont="1" applyFill="1" applyAlignment="1">
      <alignment horizontal="left" vertical="center" wrapText="1" indent="2"/>
    </xf>
    <xf numFmtId="0" fontId="12" fillId="2" borderId="0" xfId="2" applyFont="1" applyFill="1" applyAlignment="1">
      <alignment horizontal="left" vertical="center" wrapText="1" indent="3"/>
    </xf>
    <xf numFmtId="165" fontId="12" fillId="2" borderId="0" xfId="2" applyNumberFormat="1" applyFont="1" applyFill="1" applyAlignment="1">
      <alignment horizontal="left" vertical="center" wrapText="1" indent="3"/>
    </xf>
    <xf numFmtId="165" fontId="15" fillId="2" borderId="0" xfId="2" applyNumberFormat="1" applyFont="1" applyFill="1" applyAlignment="1">
      <alignment vertical="center" wrapText="1"/>
    </xf>
    <xf numFmtId="165" fontId="12" fillId="2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165" fontId="12" fillId="2" borderId="0" xfId="2" applyNumberFormat="1" applyFont="1" applyFill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65" fontId="12" fillId="2" borderId="0" xfId="2" applyNumberFormat="1" applyFont="1" applyFill="1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3" fillId="2" borderId="0" xfId="1" applyNumberFormat="1" applyFont="1" applyFill="1" applyBorder="1" applyAlignment="1">
      <alignment horizontal="right" vertical="center"/>
    </xf>
    <xf numFmtId="0" fontId="0" fillId="0" borderId="10" xfId="0" applyBorder="1"/>
    <xf numFmtId="0" fontId="21" fillId="2" borderId="0" xfId="2" applyFont="1" applyFill="1" applyBorder="1" applyAlignment="1">
      <alignment vertical="center" wrapText="1"/>
    </xf>
    <xf numFmtId="0" fontId="0" fillId="0" borderId="9" xfId="0" applyBorder="1"/>
    <xf numFmtId="170" fontId="0" fillId="0" borderId="0" xfId="0" applyNumberFormat="1"/>
    <xf numFmtId="170" fontId="27" fillId="0" borderId="0" xfId="0" applyNumberFormat="1" applyFont="1"/>
    <xf numFmtId="0" fontId="30" fillId="0" borderId="0" xfId="2" applyFont="1" applyFill="1" applyBorder="1" applyAlignment="1">
      <alignment horizontal="center" vertical="center" wrapText="1"/>
    </xf>
    <xf numFmtId="0" fontId="30" fillId="0" borderId="1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30" fillId="0" borderId="2" xfId="2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166" fontId="10" fillId="2" borderId="0" xfId="1" applyNumberFormat="1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166" fontId="23" fillId="2" borderId="1" xfId="1" applyNumberFormat="1" applyFont="1" applyFill="1" applyBorder="1" applyAlignment="1">
      <alignment horizontal="center" vertical="center"/>
    </xf>
    <xf numFmtId="0" fontId="23" fillId="2" borderId="1" xfId="3" applyNumberFormat="1" applyFont="1" applyFill="1" applyBorder="1" applyAlignment="1">
      <alignment horizontal="center" vertical="center"/>
    </xf>
    <xf numFmtId="168" fontId="10" fillId="2" borderId="0" xfId="1" applyNumberFormat="1" applyFont="1" applyFill="1" applyBorder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29" fillId="2" borderId="11" xfId="2" applyFont="1" applyFill="1" applyBorder="1" applyAlignment="1">
      <alignment horizontal="center" vertical="center" wrapText="1"/>
    </xf>
    <xf numFmtId="0" fontId="29" fillId="2" borderId="0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15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166" fontId="31" fillId="2" borderId="6" xfId="1" applyNumberFormat="1" applyFont="1" applyFill="1" applyBorder="1" applyAlignment="1">
      <alignment horizontal="center" vertical="center"/>
    </xf>
    <xf numFmtId="166" fontId="31" fillId="2" borderId="1" xfId="1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8" fillId="0" borderId="0" xfId="0" applyFont="1" applyBorder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6" fontId="10" fillId="2" borderId="1" xfId="1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3" fillId="0" borderId="2" xfId="2" applyFont="1" applyFill="1" applyBorder="1" applyAlignment="1">
      <alignment vertical="center" wrapText="1"/>
    </xf>
    <xf numFmtId="0" fontId="23" fillId="0" borderId="2" xfId="2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66" fontId="10" fillId="2" borderId="1" xfId="1" applyNumberFormat="1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/>
    <xf numFmtId="0" fontId="23" fillId="0" borderId="0" xfId="2" applyFont="1" applyFill="1" applyBorder="1" applyAlignment="1">
      <alignment horizontal="left" vertical="center"/>
    </xf>
    <xf numFmtId="166" fontId="23" fillId="0" borderId="0" xfId="1" applyNumberFormat="1" applyFont="1" applyFill="1" applyBorder="1" applyAlignment="1">
      <alignment horizontal="right" vertical="center"/>
    </xf>
    <xf numFmtId="166" fontId="23" fillId="0" borderId="0" xfId="2" applyNumberFormat="1" applyFont="1" applyFill="1" applyBorder="1" applyAlignment="1">
      <alignment horizontal="left" vertical="center"/>
    </xf>
    <xf numFmtId="0" fontId="23" fillId="0" borderId="0" xfId="3" applyNumberFormat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3" fillId="0" borderId="0" xfId="2" applyNumberFormat="1" applyFont="1" applyFill="1" applyBorder="1" applyAlignment="1">
      <alignment horizontal="left" vertical="center"/>
    </xf>
    <xf numFmtId="169" fontId="23" fillId="0" borderId="0" xfId="3" applyNumberFormat="1" applyFont="1" applyFill="1" applyBorder="1" applyAlignment="1">
      <alignment horizontal="right" vertical="center"/>
    </xf>
    <xf numFmtId="0" fontId="23" fillId="0" borderId="15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center"/>
    </xf>
    <xf numFmtId="165" fontId="23" fillId="0" borderId="1" xfId="1" applyNumberFormat="1" applyFont="1" applyFill="1" applyBorder="1" applyAlignment="1">
      <alignment horizontal="right" vertical="center"/>
    </xf>
    <xf numFmtId="165" fontId="23" fillId="0" borderId="1" xfId="2" applyNumberFormat="1" applyFont="1" applyFill="1" applyBorder="1" applyAlignment="1">
      <alignment horizontal="left" vertical="center"/>
    </xf>
    <xf numFmtId="166" fontId="23" fillId="0" borderId="1" xfId="1" applyNumberFormat="1" applyFont="1" applyFill="1" applyBorder="1" applyAlignment="1">
      <alignment horizontal="right" vertical="center"/>
    </xf>
    <xf numFmtId="169" fontId="23" fillId="0" borderId="1" xfId="3" applyNumberFormat="1" applyFont="1" applyFill="1" applyBorder="1" applyAlignment="1">
      <alignment horizontal="right" vertical="center"/>
    </xf>
    <xf numFmtId="169" fontId="23" fillId="0" borderId="0" xfId="3" applyNumberFormat="1" applyFont="1" applyFill="1" applyBorder="1"/>
    <xf numFmtId="166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6" fontId="26" fillId="0" borderId="0" xfId="1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6" fontId="26" fillId="0" borderId="0" xfId="1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 vertical="center"/>
    </xf>
    <xf numFmtId="165" fontId="26" fillId="0" borderId="0" xfId="1" applyNumberFormat="1" applyFont="1" applyFill="1" applyBorder="1" applyAlignment="1">
      <alignment horizontal="center" vertical="center"/>
    </xf>
    <xf numFmtId="165" fontId="26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6" fontId="26" fillId="0" borderId="1" xfId="1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1" xfId="1" applyNumberFormat="1" applyFont="1" applyFill="1" applyBorder="1" applyAlignment="1">
      <alignment horizontal="center" vertical="center" wrapText="1"/>
    </xf>
    <xf numFmtId="2" fontId="23" fillId="0" borderId="0" xfId="3" applyNumberFormat="1" applyFont="1" applyFill="1" applyBorder="1" applyAlignment="1">
      <alignment horizontal="right" vertical="center"/>
    </xf>
    <xf numFmtId="0" fontId="29" fillId="0" borderId="1" xfId="2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right" vertical="center"/>
    </xf>
    <xf numFmtId="167" fontId="0" fillId="0" borderId="0" xfId="3" applyNumberFormat="1" applyFont="1" applyBorder="1"/>
    <xf numFmtId="169" fontId="22" fillId="0" borderId="1" xfId="3" applyNumberFormat="1" applyFont="1" applyFill="1" applyBorder="1" applyAlignment="1">
      <alignment horizontal="center"/>
    </xf>
    <xf numFmtId="0" fontId="31" fillId="2" borderId="0" xfId="0" applyFont="1" applyFill="1"/>
    <xf numFmtId="0" fontId="29" fillId="2" borderId="1" xfId="2" applyFont="1" applyFill="1" applyBorder="1" applyAlignment="1">
      <alignment horizontal="center" vertical="center" wrapText="1"/>
    </xf>
    <xf numFmtId="0" fontId="23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right" vertical="center"/>
    </xf>
    <xf numFmtId="0" fontId="10" fillId="2" borderId="0" xfId="3" applyNumberFormat="1" applyFont="1" applyFill="1" applyBorder="1"/>
    <xf numFmtId="0" fontId="23" fillId="2" borderId="0" xfId="2" applyFont="1" applyFill="1" applyBorder="1" applyAlignment="1">
      <alignment horizontal="left" vertical="center"/>
    </xf>
    <xf numFmtId="166" fontId="23" fillId="2" borderId="0" xfId="2" applyNumberFormat="1" applyFont="1" applyFill="1" applyBorder="1" applyAlignment="1">
      <alignment horizontal="left" vertical="center"/>
    </xf>
    <xf numFmtId="0" fontId="23" fillId="2" borderId="0" xfId="3" applyNumberFormat="1" applyFont="1" applyFill="1" applyBorder="1" applyAlignment="1">
      <alignment horizontal="right" vertical="center"/>
    </xf>
    <xf numFmtId="0" fontId="23" fillId="2" borderId="0" xfId="3" applyNumberFormat="1" applyFont="1" applyFill="1" applyBorder="1"/>
    <xf numFmtId="165" fontId="23" fillId="2" borderId="0" xfId="1" applyNumberFormat="1" applyFont="1" applyFill="1" applyBorder="1" applyAlignment="1">
      <alignment horizontal="right" vertical="center"/>
    </xf>
    <xf numFmtId="165" fontId="23" fillId="2" borderId="0" xfId="2" applyNumberFormat="1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/>
    </xf>
    <xf numFmtId="165" fontId="23" fillId="2" borderId="1" xfId="1" applyNumberFormat="1" applyFont="1" applyFill="1" applyBorder="1" applyAlignment="1">
      <alignment horizontal="right" vertical="center"/>
    </xf>
    <xf numFmtId="165" fontId="23" fillId="2" borderId="1" xfId="2" applyNumberFormat="1" applyFont="1" applyFill="1" applyBorder="1" applyAlignment="1">
      <alignment horizontal="left" vertical="center"/>
    </xf>
    <xf numFmtId="166" fontId="23" fillId="2" borderId="1" xfId="1" applyNumberFormat="1" applyFont="1" applyFill="1" applyBorder="1" applyAlignment="1">
      <alignment horizontal="right" vertical="center"/>
    </xf>
    <xf numFmtId="0" fontId="23" fillId="2" borderId="1" xfId="3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3" applyNumberFormat="1" applyFont="1"/>
    <xf numFmtId="0" fontId="15" fillId="2" borderId="4" xfId="2" applyFont="1" applyFill="1" applyBorder="1" applyAlignment="1">
      <alignment horizontal="left" vertical="center"/>
    </xf>
    <xf numFmtId="165" fontId="15" fillId="2" borderId="4" xfId="1" applyNumberFormat="1" applyFont="1" applyFill="1" applyBorder="1" applyAlignment="1">
      <alignment horizontal="right" vertical="center"/>
    </xf>
    <xf numFmtId="165" fontId="15" fillId="2" borderId="4" xfId="2" applyNumberFormat="1" applyFont="1" applyFill="1" applyBorder="1" applyAlignment="1">
      <alignment horizontal="left" vertical="center"/>
    </xf>
    <xf numFmtId="166" fontId="15" fillId="2" borderId="4" xfId="1" applyNumberFormat="1" applyFont="1" applyFill="1" applyBorder="1" applyAlignment="1">
      <alignment horizontal="right" vertical="center"/>
    </xf>
    <xf numFmtId="2" fontId="15" fillId="2" borderId="4" xfId="3" applyNumberFormat="1" applyFont="1" applyFill="1" applyBorder="1" applyAlignment="1">
      <alignment horizontal="right" vertical="center"/>
    </xf>
    <xf numFmtId="169" fontId="10" fillId="2" borderId="0" xfId="3" applyNumberFormat="1" applyFont="1" applyFill="1" applyBorder="1" applyAlignment="1">
      <alignment horizontal="right" vertical="center"/>
    </xf>
    <xf numFmtId="169" fontId="23" fillId="2" borderId="0" xfId="3" applyNumberFormat="1" applyFont="1" applyFill="1" applyBorder="1" applyAlignment="1">
      <alignment horizontal="right" vertical="center"/>
    </xf>
    <xf numFmtId="169" fontId="23" fillId="2" borderId="0" xfId="3" applyNumberFormat="1" applyFont="1" applyFill="1" applyBorder="1"/>
    <xf numFmtId="169" fontId="23" fillId="2" borderId="1" xfId="3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right" vertical="center"/>
    </xf>
    <xf numFmtId="165" fontId="15" fillId="2" borderId="0" xfId="2" applyNumberFormat="1" applyFont="1" applyFill="1" applyBorder="1" applyAlignment="1">
      <alignment horizontal="left" vertical="center"/>
    </xf>
    <xf numFmtId="166" fontId="15" fillId="2" borderId="0" xfId="1" applyNumberFormat="1" applyFont="1" applyFill="1" applyBorder="1" applyAlignment="1">
      <alignment horizontal="right" vertical="center"/>
    </xf>
    <xf numFmtId="169" fontId="10" fillId="0" borderId="0" xfId="3" applyNumberFormat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6" fontId="12" fillId="2" borderId="0" xfId="2" applyNumberFormat="1" applyFont="1" applyFill="1" applyAlignment="1">
      <alignment horizontal="left" vertical="center" wrapText="1" indent="1"/>
    </xf>
    <xf numFmtId="165" fontId="10" fillId="2" borderId="0" xfId="1" applyNumberFormat="1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center" vertical="center"/>
    </xf>
    <xf numFmtId="166" fontId="23" fillId="2" borderId="1" xfId="2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right" vertical="center" indent="1"/>
    </xf>
    <xf numFmtId="166" fontId="10" fillId="0" borderId="0" xfId="1" applyNumberFormat="1" applyFont="1" applyFill="1" applyBorder="1" applyAlignment="1">
      <alignment horizontal="right" vertical="center" wrapText="1"/>
    </xf>
    <xf numFmtId="169" fontId="10" fillId="0" borderId="0" xfId="3" applyNumberFormat="1" applyFont="1" applyFill="1" applyBorder="1" applyAlignment="1">
      <alignment horizontal="right" vertical="center" indent="1"/>
    </xf>
    <xf numFmtId="166" fontId="23" fillId="0" borderId="0" xfId="1" applyNumberFormat="1" applyFont="1" applyFill="1" applyBorder="1" applyAlignment="1">
      <alignment horizontal="right" vertical="center" wrapText="1"/>
    </xf>
    <xf numFmtId="169" fontId="23" fillId="0" borderId="0" xfId="3" applyNumberFormat="1" applyFont="1" applyFill="1" applyBorder="1" applyAlignment="1">
      <alignment horizontal="right" vertical="center" indent="1"/>
    </xf>
    <xf numFmtId="0" fontId="23" fillId="0" borderId="1" xfId="2" applyFont="1" applyFill="1" applyBorder="1" applyAlignment="1">
      <alignment horizontal="left" vertical="center" wrapText="1"/>
    </xf>
    <xf numFmtId="165" fontId="23" fillId="0" borderId="1" xfId="2" applyNumberFormat="1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>
      <alignment horizontal="center" vertical="center"/>
    </xf>
    <xf numFmtId="166" fontId="23" fillId="0" borderId="1" xfId="2" applyNumberFormat="1" applyFont="1" applyFill="1" applyBorder="1" applyAlignment="1">
      <alignment horizontal="left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opLeftCell="A4" zoomScale="90" zoomScaleNormal="90" workbookViewId="0">
      <selection activeCell="E20" sqref="E20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>
      <c r="L1" s="205"/>
    </row>
    <row r="2" spans="1:18" ht="42.75" customHeight="1" x14ac:dyDescent="0.25">
      <c r="B2" s="89" t="s">
        <v>78</v>
      </c>
      <c r="C2" s="90"/>
      <c r="D2" s="90"/>
      <c r="E2" s="90"/>
      <c r="F2" s="90"/>
      <c r="G2" s="90"/>
      <c r="H2" s="90"/>
      <c r="I2" s="90"/>
      <c r="J2" s="91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88" t="s">
        <v>0</v>
      </c>
      <c r="C3" s="88" t="s">
        <v>1</v>
      </c>
      <c r="D3" s="88"/>
      <c r="E3" s="88" t="s">
        <v>2</v>
      </c>
      <c r="F3" s="88"/>
      <c r="G3" s="88" t="s">
        <v>3</v>
      </c>
      <c r="H3" s="88"/>
      <c r="I3" s="88"/>
      <c r="J3" s="88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92"/>
      <c r="C4" s="84" t="s">
        <v>4</v>
      </c>
      <c r="D4" s="84" t="s">
        <v>5</v>
      </c>
      <c r="E4" s="84" t="s">
        <v>6</v>
      </c>
      <c r="F4" s="84" t="s">
        <v>7</v>
      </c>
      <c r="G4" s="84" t="s">
        <v>39</v>
      </c>
      <c r="H4" s="84" t="s">
        <v>9</v>
      </c>
      <c r="I4" s="84" t="s">
        <v>10</v>
      </c>
      <c r="J4" s="84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93"/>
      <c r="C5" s="85" t="s">
        <v>12</v>
      </c>
      <c r="D5" s="85" t="s">
        <v>12</v>
      </c>
      <c r="E5" s="85"/>
      <c r="F5" s="85" t="s">
        <v>13</v>
      </c>
      <c r="G5" s="85" t="s">
        <v>12</v>
      </c>
      <c r="H5" s="85" t="s">
        <v>13</v>
      </c>
      <c r="I5" s="85" t="s">
        <v>12</v>
      </c>
      <c r="J5" s="85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86">
        <v>1</v>
      </c>
      <c r="C6" s="102">
        <v>0</v>
      </c>
      <c r="D6" s="103">
        <v>15500</v>
      </c>
      <c r="E6" s="96">
        <v>91682</v>
      </c>
      <c r="F6" s="97">
        <v>10</v>
      </c>
      <c r="G6" s="96">
        <v>1053948</v>
      </c>
      <c r="H6" s="98">
        <v>2.8</v>
      </c>
      <c r="I6" s="96">
        <v>11496</v>
      </c>
      <c r="J6" s="96">
        <v>11857</v>
      </c>
      <c r="K6" s="30"/>
      <c r="L6" s="30"/>
      <c r="M6" s="30"/>
      <c r="N6" s="30"/>
      <c r="O6" s="30"/>
      <c r="P6" s="30"/>
    </row>
    <row r="7" spans="1:18" x14ac:dyDescent="0.25">
      <c r="B7" s="86">
        <v>2</v>
      </c>
      <c r="C7" s="103">
        <v>15929</v>
      </c>
      <c r="D7" s="103">
        <v>19333</v>
      </c>
      <c r="E7" s="96">
        <v>91662</v>
      </c>
      <c r="F7" s="97">
        <v>10</v>
      </c>
      <c r="G7" s="96">
        <v>1606781</v>
      </c>
      <c r="H7" s="98">
        <v>4.2</v>
      </c>
      <c r="I7" s="96">
        <v>17529</v>
      </c>
      <c r="J7" s="96">
        <v>17750</v>
      </c>
    </row>
    <row r="8" spans="1:18" x14ac:dyDescent="0.25">
      <c r="B8" s="86">
        <v>3</v>
      </c>
      <c r="C8" s="103">
        <v>19333</v>
      </c>
      <c r="D8" s="103">
        <v>23000</v>
      </c>
      <c r="E8" s="96">
        <v>91298</v>
      </c>
      <c r="F8" s="97">
        <v>10</v>
      </c>
      <c r="G8" s="96">
        <v>1927318</v>
      </c>
      <c r="H8" s="98">
        <v>5.0999999999999996</v>
      </c>
      <c r="I8" s="96">
        <v>21110</v>
      </c>
      <c r="J8" s="96">
        <v>21167</v>
      </c>
    </row>
    <row r="9" spans="1:18" x14ac:dyDescent="0.25">
      <c r="B9" s="86">
        <v>4</v>
      </c>
      <c r="C9" s="103">
        <v>23000</v>
      </c>
      <c r="D9" s="103">
        <v>27500</v>
      </c>
      <c r="E9" s="96">
        <v>91491</v>
      </c>
      <c r="F9" s="97">
        <v>10</v>
      </c>
      <c r="G9" s="96">
        <v>2316381</v>
      </c>
      <c r="H9" s="98">
        <v>6.1</v>
      </c>
      <c r="I9" s="96">
        <v>25318</v>
      </c>
      <c r="J9" s="96">
        <v>25050</v>
      </c>
    </row>
    <row r="10" spans="1:18" x14ac:dyDescent="0.25">
      <c r="B10" s="86">
        <v>5</v>
      </c>
      <c r="C10" s="103">
        <v>27500</v>
      </c>
      <c r="D10" s="103">
        <v>31333</v>
      </c>
      <c r="E10" s="96">
        <v>91092</v>
      </c>
      <c r="F10" s="97">
        <v>10</v>
      </c>
      <c r="G10" s="96">
        <v>2676160</v>
      </c>
      <c r="H10" s="98">
        <v>7.1</v>
      </c>
      <c r="I10" s="96">
        <v>29379</v>
      </c>
      <c r="J10" s="96">
        <v>29417</v>
      </c>
    </row>
    <row r="11" spans="1:18" x14ac:dyDescent="0.25">
      <c r="B11" s="86">
        <v>6</v>
      </c>
      <c r="C11" s="103">
        <v>31333</v>
      </c>
      <c r="D11" s="103">
        <v>36667</v>
      </c>
      <c r="E11" s="96">
        <v>91538</v>
      </c>
      <c r="F11" s="97">
        <v>10</v>
      </c>
      <c r="G11" s="96">
        <v>3155742</v>
      </c>
      <c r="H11" s="98">
        <v>8.3000000000000007</v>
      </c>
      <c r="I11" s="96">
        <v>34475</v>
      </c>
      <c r="J11" s="96">
        <v>34867</v>
      </c>
    </row>
    <row r="12" spans="1:18" x14ac:dyDescent="0.25">
      <c r="B12" s="86">
        <v>7</v>
      </c>
      <c r="C12" s="103">
        <v>36750</v>
      </c>
      <c r="D12" s="103">
        <v>42750</v>
      </c>
      <c r="E12" s="96">
        <v>91715</v>
      </c>
      <c r="F12" s="97">
        <v>10</v>
      </c>
      <c r="G12" s="96">
        <v>3690398</v>
      </c>
      <c r="H12" s="98">
        <v>9.6999999999999993</v>
      </c>
      <c r="I12" s="96">
        <v>40238</v>
      </c>
      <c r="J12" s="96">
        <v>40500</v>
      </c>
    </row>
    <row r="13" spans="1:18" x14ac:dyDescent="0.25">
      <c r="B13" s="86">
        <v>8</v>
      </c>
      <c r="C13" s="103">
        <v>42750</v>
      </c>
      <c r="D13" s="103">
        <v>53750</v>
      </c>
      <c r="E13" s="96">
        <v>91322</v>
      </c>
      <c r="F13" s="97">
        <v>10</v>
      </c>
      <c r="G13" s="96">
        <v>4366276</v>
      </c>
      <c r="H13" s="98">
        <v>11.5</v>
      </c>
      <c r="I13" s="96">
        <v>47812</v>
      </c>
      <c r="J13" s="96">
        <v>48000</v>
      </c>
    </row>
    <row r="14" spans="1:18" x14ac:dyDescent="0.25">
      <c r="B14" s="86">
        <v>9</v>
      </c>
      <c r="C14" s="103">
        <v>53750</v>
      </c>
      <c r="D14" s="103">
        <v>76000</v>
      </c>
      <c r="E14" s="96">
        <v>91467</v>
      </c>
      <c r="F14" s="97">
        <v>10</v>
      </c>
      <c r="G14" s="96">
        <v>5822284</v>
      </c>
      <c r="H14" s="98">
        <v>15.4</v>
      </c>
      <c r="I14" s="96">
        <v>63654</v>
      </c>
      <c r="J14" s="96">
        <v>62175</v>
      </c>
    </row>
    <row r="15" spans="1:18" x14ac:dyDescent="0.25">
      <c r="B15" s="86">
        <v>10</v>
      </c>
      <c r="C15" s="103">
        <v>76000</v>
      </c>
      <c r="D15" s="103">
        <v>850000</v>
      </c>
      <c r="E15" s="96">
        <v>91152</v>
      </c>
      <c r="F15" s="97">
        <v>10</v>
      </c>
      <c r="G15" s="96">
        <v>11249369</v>
      </c>
      <c r="H15" s="98">
        <v>29.7</v>
      </c>
      <c r="I15" s="96">
        <v>123413</v>
      </c>
      <c r="J15" s="96">
        <v>103333</v>
      </c>
    </row>
    <row r="16" spans="1:18" ht="17.25" x14ac:dyDescent="0.4">
      <c r="B16" s="87" t="s">
        <v>31</v>
      </c>
      <c r="C16" s="99"/>
      <c r="D16" s="99"/>
      <c r="E16" s="100">
        <v>914419</v>
      </c>
      <c r="F16" s="101">
        <v>100</v>
      </c>
      <c r="G16" s="100">
        <v>37864657</v>
      </c>
      <c r="H16" s="187">
        <v>100</v>
      </c>
      <c r="I16" s="100">
        <v>41408</v>
      </c>
      <c r="J16" s="100">
        <v>31333</v>
      </c>
      <c r="K16" s="83"/>
      <c r="L16" s="82"/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152"/>
      <c r="E19" s="186"/>
      <c r="F19" s="28"/>
      <c r="G19" s="28"/>
      <c r="H19" s="28"/>
      <c r="I19" s="28"/>
      <c r="J19" s="28"/>
    </row>
    <row r="20" spans="2:10" x14ac:dyDescent="0.25">
      <c r="D20" s="28"/>
      <c r="E20" s="203"/>
      <c r="F20" s="206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70" zoomScaleNormal="70" workbookViewId="0">
      <selection activeCell="J12" sqref="J12:J13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25" t="s">
        <v>85</v>
      </c>
      <c r="C2" s="125"/>
      <c r="D2" s="125"/>
      <c r="E2" s="125"/>
      <c r="F2" s="125"/>
      <c r="G2" s="125"/>
      <c r="H2" s="125"/>
      <c r="I2" s="125"/>
      <c r="J2" s="125"/>
      <c r="K2" s="125"/>
      <c r="L2" s="63"/>
      <c r="M2" s="63"/>
      <c r="N2" s="63"/>
      <c r="O2" s="63"/>
      <c r="P2" s="62"/>
      <c r="Q2" s="62"/>
      <c r="R2" s="62"/>
    </row>
    <row r="3" spans="2:18" ht="15" customHeight="1" x14ac:dyDescent="0.25">
      <c r="B3" s="128" t="s">
        <v>0</v>
      </c>
      <c r="C3" s="128" t="s">
        <v>1</v>
      </c>
      <c r="D3" s="128"/>
      <c r="E3" s="128" t="s">
        <v>2</v>
      </c>
      <c r="F3" s="128"/>
      <c r="G3" s="128"/>
      <c r="H3" s="128"/>
      <c r="I3" s="128" t="s">
        <v>38</v>
      </c>
      <c r="J3" s="128"/>
      <c r="K3" s="128"/>
      <c r="L3" s="64"/>
      <c r="M3" s="64"/>
      <c r="N3" s="64"/>
      <c r="O3" s="64"/>
      <c r="P3" s="29"/>
      <c r="Q3" s="29"/>
      <c r="R3" s="29"/>
    </row>
    <row r="4" spans="2:18" ht="24" x14ac:dyDescent="0.25">
      <c r="B4" s="126"/>
      <c r="C4" s="127" t="s">
        <v>4</v>
      </c>
      <c r="D4" s="127" t="s">
        <v>5</v>
      </c>
      <c r="E4" s="127" t="s">
        <v>34</v>
      </c>
      <c r="F4" s="127" t="s">
        <v>35</v>
      </c>
      <c r="G4" s="127" t="s">
        <v>6</v>
      </c>
      <c r="H4" s="127" t="s">
        <v>7</v>
      </c>
      <c r="I4" s="127" t="s">
        <v>39</v>
      </c>
      <c r="J4" s="127" t="s">
        <v>9</v>
      </c>
      <c r="K4" s="127" t="s">
        <v>10</v>
      </c>
      <c r="L4" s="64"/>
      <c r="M4" s="64"/>
      <c r="N4" s="64"/>
      <c r="O4" s="64"/>
      <c r="P4" s="29"/>
      <c r="Q4" s="29"/>
      <c r="R4" s="29"/>
    </row>
    <row r="5" spans="2:18" x14ac:dyDescent="0.25">
      <c r="B5" s="129"/>
      <c r="C5" s="158" t="s">
        <v>12</v>
      </c>
      <c r="D5" s="158" t="s">
        <v>12</v>
      </c>
      <c r="E5" s="158"/>
      <c r="F5" s="158" t="s">
        <v>13</v>
      </c>
      <c r="G5" s="158"/>
      <c r="H5" s="158" t="s">
        <v>13</v>
      </c>
      <c r="I5" s="158" t="s">
        <v>12</v>
      </c>
      <c r="J5" s="158" t="s">
        <v>13</v>
      </c>
      <c r="K5" s="158" t="s">
        <v>12</v>
      </c>
      <c r="L5" s="64"/>
      <c r="M5" s="64"/>
      <c r="N5" s="64"/>
      <c r="O5" s="64"/>
      <c r="P5" s="29"/>
      <c r="Q5" s="29"/>
      <c r="R5" s="29"/>
    </row>
    <row r="6" spans="2:18" ht="15" customHeight="1" x14ac:dyDescent="0.25">
      <c r="B6" s="147">
        <v>1</v>
      </c>
      <c r="C6" s="148">
        <v>5000</v>
      </c>
      <c r="D6" s="148">
        <v>45000</v>
      </c>
      <c r="E6" s="148">
        <v>27245</v>
      </c>
      <c r="F6" s="241">
        <v>10</v>
      </c>
      <c r="G6" s="148">
        <v>48129</v>
      </c>
      <c r="H6" s="241">
        <v>5.3</v>
      </c>
      <c r="I6" s="148">
        <v>884832</v>
      </c>
      <c r="J6" s="149">
        <v>2.2999999999999998</v>
      </c>
      <c r="K6" s="148">
        <v>32477</v>
      </c>
      <c r="L6" s="65"/>
      <c r="M6" s="61"/>
      <c r="N6" s="61"/>
      <c r="O6" s="61"/>
    </row>
    <row r="7" spans="2:18" ht="15" customHeight="1" x14ac:dyDescent="0.25">
      <c r="B7" s="147">
        <v>2</v>
      </c>
      <c r="C7" s="148">
        <v>46000</v>
      </c>
      <c r="D7" s="148">
        <v>67500</v>
      </c>
      <c r="E7" s="148">
        <v>27399</v>
      </c>
      <c r="F7" s="241">
        <v>10.1</v>
      </c>
      <c r="G7" s="148">
        <v>70706</v>
      </c>
      <c r="H7" s="241">
        <v>7.7</v>
      </c>
      <c r="I7" s="148">
        <v>1564103</v>
      </c>
      <c r="J7" s="149">
        <v>4.0999999999999996</v>
      </c>
      <c r="K7" s="148">
        <v>57086</v>
      </c>
      <c r="L7" s="37"/>
      <c r="M7" s="38"/>
      <c r="N7" s="38"/>
      <c r="O7" s="37"/>
    </row>
    <row r="8" spans="2:18" ht="15" customHeight="1" x14ac:dyDescent="0.25">
      <c r="B8" s="147">
        <v>3</v>
      </c>
      <c r="C8" s="148">
        <v>68000</v>
      </c>
      <c r="D8" s="148">
        <v>81000</v>
      </c>
      <c r="E8" s="148">
        <v>27204</v>
      </c>
      <c r="F8" s="241">
        <v>10</v>
      </c>
      <c r="G8" s="148">
        <v>71831</v>
      </c>
      <c r="H8" s="241">
        <v>7.9</v>
      </c>
      <c r="I8" s="148">
        <v>2059012</v>
      </c>
      <c r="J8" s="149">
        <v>5.4</v>
      </c>
      <c r="K8" s="148">
        <v>75688</v>
      </c>
      <c r="L8" s="36"/>
      <c r="M8" s="35"/>
      <c r="N8" s="35"/>
      <c r="O8" s="35"/>
    </row>
    <row r="9" spans="2:18" ht="15" customHeight="1" x14ac:dyDescent="0.25">
      <c r="B9" s="147">
        <v>4</v>
      </c>
      <c r="C9" s="148">
        <v>81700</v>
      </c>
      <c r="D9" s="148">
        <v>97000</v>
      </c>
      <c r="E9" s="148">
        <v>27553</v>
      </c>
      <c r="F9" s="241">
        <v>10.1</v>
      </c>
      <c r="G9" s="148">
        <v>79961</v>
      </c>
      <c r="H9" s="241">
        <v>8.6999999999999993</v>
      </c>
      <c r="I9" s="148">
        <v>2476703</v>
      </c>
      <c r="J9" s="149">
        <v>6.5</v>
      </c>
      <c r="K9" s="148">
        <v>89889</v>
      </c>
      <c r="L9" s="36"/>
      <c r="M9" s="35"/>
      <c r="N9" s="35"/>
      <c r="O9" s="40"/>
    </row>
    <row r="10" spans="2:18" ht="15" customHeight="1" x14ac:dyDescent="0.25">
      <c r="B10" s="147">
        <v>5</v>
      </c>
      <c r="C10" s="148">
        <v>97053</v>
      </c>
      <c r="D10" s="148">
        <v>110000</v>
      </c>
      <c r="E10" s="148">
        <v>27049</v>
      </c>
      <c r="F10" s="241">
        <v>9.9</v>
      </c>
      <c r="G10" s="148">
        <v>88466</v>
      </c>
      <c r="H10" s="241">
        <v>9.6999999999999993</v>
      </c>
      <c r="I10" s="148">
        <v>2792662</v>
      </c>
      <c r="J10" s="149">
        <v>7.4</v>
      </c>
      <c r="K10" s="148">
        <v>103245</v>
      </c>
      <c r="L10" s="36"/>
      <c r="M10" s="35"/>
      <c r="N10" s="35"/>
      <c r="O10" s="40"/>
    </row>
    <row r="11" spans="2:18" ht="15" customHeight="1" x14ac:dyDescent="0.25">
      <c r="B11" s="147">
        <v>6</v>
      </c>
      <c r="C11" s="148">
        <v>110000</v>
      </c>
      <c r="D11" s="148">
        <v>131000</v>
      </c>
      <c r="E11" s="148">
        <v>27347</v>
      </c>
      <c r="F11" s="241">
        <v>10.1</v>
      </c>
      <c r="G11" s="148">
        <v>108112</v>
      </c>
      <c r="H11" s="241">
        <v>11.8</v>
      </c>
      <c r="I11" s="148">
        <v>3269209</v>
      </c>
      <c r="J11" s="241">
        <v>8.6</v>
      </c>
      <c r="K11" s="148">
        <v>119545</v>
      </c>
      <c r="L11" s="36"/>
      <c r="M11" s="35"/>
      <c r="N11" s="35"/>
      <c r="O11" s="40"/>
    </row>
    <row r="12" spans="2:18" ht="15" customHeight="1" x14ac:dyDescent="0.25">
      <c r="B12" s="147">
        <v>7</v>
      </c>
      <c r="C12" s="148">
        <v>131300</v>
      </c>
      <c r="D12" s="148">
        <v>165000</v>
      </c>
      <c r="E12" s="148">
        <v>26691</v>
      </c>
      <c r="F12" s="241">
        <v>9.8000000000000007</v>
      </c>
      <c r="G12" s="148">
        <v>96163</v>
      </c>
      <c r="H12" s="241">
        <v>10.5</v>
      </c>
      <c r="I12" s="148">
        <v>3906994</v>
      </c>
      <c r="J12" s="149">
        <v>10.3</v>
      </c>
      <c r="K12" s="148">
        <v>146379</v>
      </c>
      <c r="L12" s="36"/>
      <c r="M12" s="35"/>
      <c r="N12" s="35"/>
      <c r="O12" s="40"/>
    </row>
    <row r="13" spans="2:18" ht="15" customHeight="1" x14ac:dyDescent="0.25">
      <c r="B13" s="147">
        <v>8</v>
      </c>
      <c r="C13" s="148">
        <v>165000</v>
      </c>
      <c r="D13" s="148">
        <v>200000</v>
      </c>
      <c r="E13" s="148">
        <v>27429</v>
      </c>
      <c r="F13" s="241">
        <v>10.1</v>
      </c>
      <c r="G13" s="148">
        <v>111024</v>
      </c>
      <c r="H13" s="241">
        <v>12.1</v>
      </c>
      <c r="I13" s="148">
        <v>4928930</v>
      </c>
      <c r="J13" s="149">
        <v>13</v>
      </c>
      <c r="K13" s="148">
        <v>179698</v>
      </c>
      <c r="L13" s="36"/>
      <c r="M13" s="35"/>
      <c r="N13" s="35"/>
      <c r="O13" s="40"/>
    </row>
    <row r="14" spans="2:18" ht="15" customHeight="1" x14ac:dyDescent="0.25">
      <c r="B14" s="147">
        <v>9</v>
      </c>
      <c r="C14" s="148">
        <v>200000</v>
      </c>
      <c r="D14" s="148">
        <v>246000</v>
      </c>
      <c r="E14" s="148">
        <v>27321</v>
      </c>
      <c r="F14" s="241">
        <v>10</v>
      </c>
      <c r="G14" s="148">
        <v>129993</v>
      </c>
      <c r="H14" s="241">
        <v>14.2</v>
      </c>
      <c r="I14" s="148">
        <v>6031103</v>
      </c>
      <c r="J14" s="149">
        <v>15.9</v>
      </c>
      <c r="K14" s="148">
        <v>220750</v>
      </c>
      <c r="L14" s="37"/>
      <c r="M14" s="38"/>
      <c r="N14" s="38"/>
      <c r="O14" s="48"/>
    </row>
    <row r="15" spans="2:18" ht="15" customHeight="1" x14ac:dyDescent="0.25">
      <c r="B15" s="147">
        <v>10</v>
      </c>
      <c r="C15" s="148">
        <v>250000</v>
      </c>
      <c r="D15" s="148">
        <v>850000</v>
      </c>
      <c r="E15" s="148">
        <v>26682</v>
      </c>
      <c r="F15" s="241">
        <v>9.8000000000000007</v>
      </c>
      <c r="G15" s="148">
        <v>109671</v>
      </c>
      <c r="H15" s="241">
        <v>12</v>
      </c>
      <c r="I15" s="148">
        <v>9951109</v>
      </c>
      <c r="J15" s="241">
        <v>26.3</v>
      </c>
      <c r="K15" s="148">
        <v>372952</v>
      </c>
      <c r="L15" s="36"/>
      <c r="M15" s="35"/>
      <c r="N15" s="35"/>
      <c r="O15" s="40"/>
    </row>
    <row r="16" spans="2:18" ht="15" customHeight="1" x14ac:dyDescent="0.25">
      <c r="B16" s="151" t="s">
        <v>76</v>
      </c>
      <c r="C16" s="155"/>
      <c r="D16" s="156"/>
      <c r="E16" s="152">
        <v>271920</v>
      </c>
      <c r="F16" s="154">
        <v>99.9</v>
      </c>
      <c r="G16" s="152">
        <v>914056</v>
      </c>
      <c r="H16" s="157">
        <v>99.9</v>
      </c>
      <c r="I16" s="152">
        <v>37864657</v>
      </c>
      <c r="J16" s="157">
        <v>99.8</v>
      </c>
      <c r="K16" s="152">
        <v>139249</v>
      </c>
      <c r="L16" s="36"/>
      <c r="M16" s="35"/>
      <c r="N16" s="35"/>
      <c r="O16" s="40"/>
    </row>
    <row r="17" spans="2:18" ht="15" customHeight="1" x14ac:dyDescent="0.25">
      <c r="B17" s="151" t="s">
        <v>36</v>
      </c>
      <c r="C17" s="155"/>
      <c r="D17" s="156"/>
      <c r="E17" s="152">
        <v>363</v>
      </c>
      <c r="F17" s="154">
        <v>0.1</v>
      </c>
      <c r="G17" s="152">
        <v>363</v>
      </c>
      <c r="H17" s="155"/>
      <c r="I17" s="155"/>
      <c r="J17" s="242"/>
      <c r="K17" s="242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59" t="s">
        <v>37</v>
      </c>
      <c r="C18" s="160"/>
      <c r="D18" s="161"/>
      <c r="E18" s="162">
        <v>272283</v>
      </c>
      <c r="F18" s="160">
        <v>100</v>
      </c>
      <c r="G18" s="162">
        <v>914419</v>
      </c>
      <c r="H18" s="160"/>
      <c r="I18" s="160"/>
      <c r="J18" s="243"/>
      <c r="K18" s="243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8" t="s">
        <v>50</v>
      </c>
      <c r="C19" s="238"/>
      <c r="D19" s="239"/>
      <c r="E19" s="240"/>
      <c r="F19" s="238"/>
      <c r="G19" s="238"/>
      <c r="H19" s="238"/>
      <c r="I19" s="238"/>
      <c r="J19" s="37"/>
      <c r="K19" s="37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2:18" x14ac:dyDescent="0.2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2:18" x14ac:dyDescent="0.2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70" zoomScaleNormal="70" workbookViewId="0">
      <selection activeCell="D11" sqref="D11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89" t="s">
        <v>86</v>
      </c>
      <c r="C2" s="189"/>
      <c r="D2" s="189"/>
      <c r="E2" s="189"/>
      <c r="F2" s="189"/>
      <c r="G2" s="189"/>
      <c r="H2" s="189"/>
      <c r="I2" s="189"/>
      <c r="J2" s="189"/>
      <c r="K2" s="189"/>
      <c r="L2" s="62"/>
      <c r="M2" s="62"/>
      <c r="N2" s="62"/>
      <c r="O2" s="62"/>
      <c r="P2" s="62"/>
      <c r="Q2" s="62"/>
      <c r="R2" s="62"/>
      <c r="S2" s="62"/>
    </row>
    <row r="3" spans="2:19" ht="15" customHeight="1" x14ac:dyDescent="0.25">
      <c r="B3" s="107" t="s">
        <v>0</v>
      </c>
      <c r="C3" s="107" t="s">
        <v>40</v>
      </c>
      <c r="D3" s="107"/>
      <c r="E3" s="107"/>
      <c r="F3" s="107" t="s">
        <v>41</v>
      </c>
      <c r="G3" s="107"/>
      <c r="H3" s="107"/>
      <c r="I3" s="107" t="s">
        <v>42</v>
      </c>
      <c r="J3" s="107" t="s">
        <v>43</v>
      </c>
      <c r="K3" s="107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107"/>
      <c r="C4" s="110" t="s">
        <v>44</v>
      </c>
      <c r="D4" s="110" t="s">
        <v>45</v>
      </c>
      <c r="E4" s="110" t="s">
        <v>46</v>
      </c>
      <c r="F4" s="110" t="s">
        <v>44</v>
      </c>
      <c r="G4" s="110" t="s">
        <v>45</v>
      </c>
      <c r="H4" s="110" t="s">
        <v>46</v>
      </c>
      <c r="I4" s="107"/>
      <c r="J4" s="110" t="s">
        <v>47</v>
      </c>
      <c r="K4" s="110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106"/>
      <c r="C5" s="190" t="s">
        <v>49</v>
      </c>
      <c r="D5" s="190" t="s">
        <v>49</v>
      </c>
      <c r="E5" s="190" t="s">
        <v>49</v>
      </c>
      <c r="F5" s="190" t="s">
        <v>13</v>
      </c>
      <c r="G5" s="190" t="s">
        <v>13</v>
      </c>
      <c r="H5" s="190" t="s">
        <v>13</v>
      </c>
      <c r="I5" s="190"/>
      <c r="J5" s="190"/>
      <c r="K5" s="190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91">
        <v>1</v>
      </c>
      <c r="C6" s="112">
        <v>884832</v>
      </c>
      <c r="D6" s="112">
        <v>415557</v>
      </c>
      <c r="E6" s="112">
        <v>469274</v>
      </c>
      <c r="F6" s="192">
        <v>100</v>
      </c>
      <c r="G6" s="192">
        <v>47</v>
      </c>
      <c r="H6" s="192">
        <v>53</v>
      </c>
      <c r="I6" s="245">
        <v>1.8</v>
      </c>
      <c r="J6" s="112">
        <v>179</v>
      </c>
      <c r="K6" s="112">
        <v>49</v>
      </c>
      <c r="L6" s="35"/>
      <c r="M6" s="36"/>
      <c r="N6" s="35"/>
      <c r="O6" s="35"/>
      <c r="P6" s="35"/>
      <c r="Q6" s="40"/>
    </row>
    <row r="7" spans="2:19" ht="15" customHeight="1" x14ac:dyDescent="0.25">
      <c r="B7" s="191">
        <v>2</v>
      </c>
      <c r="C7" s="112">
        <v>1564103</v>
      </c>
      <c r="D7" s="112">
        <v>781294</v>
      </c>
      <c r="E7" s="112">
        <v>782808</v>
      </c>
      <c r="F7" s="192">
        <v>100</v>
      </c>
      <c r="G7" s="192">
        <v>50</v>
      </c>
      <c r="H7" s="192">
        <v>50</v>
      </c>
      <c r="I7" s="245">
        <v>2.6</v>
      </c>
      <c r="J7" s="112">
        <v>215</v>
      </c>
      <c r="K7" s="112">
        <v>86</v>
      </c>
      <c r="L7" s="35"/>
      <c r="M7" s="40"/>
    </row>
    <row r="8" spans="2:19" ht="15" customHeight="1" x14ac:dyDescent="0.25">
      <c r="B8" s="191">
        <v>3</v>
      </c>
      <c r="C8" s="112">
        <v>2059012</v>
      </c>
      <c r="D8" s="112">
        <v>1120254</v>
      </c>
      <c r="E8" s="112">
        <v>938757</v>
      </c>
      <c r="F8" s="192">
        <v>100</v>
      </c>
      <c r="G8" s="192">
        <v>54.4</v>
      </c>
      <c r="H8" s="192">
        <v>45.6</v>
      </c>
      <c r="I8" s="245">
        <v>2.6</v>
      </c>
      <c r="J8" s="112">
        <v>171</v>
      </c>
      <c r="K8" s="112">
        <v>66</v>
      </c>
      <c r="L8" s="38"/>
      <c r="M8" s="48"/>
    </row>
    <row r="9" spans="2:19" ht="15" customHeight="1" x14ac:dyDescent="0.25">
      <c r="B9" s="191">
        <v>4</v>
      </c>
      <c r="C9" s="112">
        <v>2476703</v>
      </c>
      <c r="D9" s="112">
        <v>1462238</v>
      </c>
      <c r="E9" s="112">
        <v>1014465</v>
      </c>
      <c r="F9" s="192">
        <v>100</v>
      </c>
      <c r="G9" s="192">
        <v>59</v>
      </c>
      <c r="H9" s="192">
        <v>41</v>
      </c>
      <c r="I9" s="245">
        <v>2.9</v>
      </c>
      <c r="J9" s="112">
        <v>197</v>
      </c>
      <c r="K9" s="112">
        <v>58</v>
      </c>
      <c r="L9" s="35"/>
      <c r="M9" s="40"/>
    </row>
    <row r="10" spans="2:19" ht="15" customHeight="1" x14ac:dyDescent="0.25">
      <c r="B10" s="191">
        <v>5</v>
      </c>
      <c r="C10" s="112">
        <v>2792662</v>
      </c>
      <c r="D10" s="112">
        <v>1783855</v>
      </c>
      <c r="E10" s="112">
        <v>1008807</v>
      </c>
      <c r="F10" s="192">
        <v>100</v>
      </c>
      <c r="G10" s="192">
        <v>63.9</v>
      </c>
      <c r="H10" s="192">
        <v>36.1</v>
      </c>
      <c r="I10" s="245">
        <v>3.3</v>
      </c>
      <c r="J10" s="112">
        <v>183</v>
      </c>
      <c r="K10" s="112">
        <v>76</v>
      </c>
      <c r="L10" s="35"/>
      <c r="M10" s="40"/>
    </row>
    <row r="11" spans="2:19" ht="15" customHeight="1" x14ac:dyDescent="0.25">
      <c r="B11" s="191">
        <v>6</v>
      </c>
      <c r="C11" s="112">
        <v>3269209</v>
      </c>
      <c r="D11" s="112">
        <v>2423356</v>
      </c>
      <c r="E11" s="112">
        <v>845853</v>
      </c>
      <c r="F11" s="192">
        <v>100</v>
      </c>
      <c r="G11" s="192">
        <v>74.099999999999994</v>
      </c>
      <c r="H11" s="192">
        <v>25.9</v>
      </c>
      <c r="I11" s="245">
        <v>4</v>
      </c>
      <c r="J11" s="112">
        <v>160</v>
      </c>
      <c r="K11" s="112">
        <v>85</v>
      </c>
      <c r="L11" s="35"/>
      <c r="M11" s="40"/>
    </row>
    <row r="12" spans="2:19" ht="15" customHeight="1" x14ac:dyDescent="0.25">
      <c r="B12" s="191">
        <v>7</v>
      </c>
      <c r="C12" s="112">
        <v>3906994</v>
      </c>
      <c r="D12" s="112">
        <v>2404876</v>
      </c>
      <c r="E12" s="112">
        <v>1502118</v>
      </c>
      <c r="F12" s="192">
        <v>100</v>
      </c>
      <c r="G12" s="192">
        <v>61.6</v>
      </c>
      <c r="H12" s="192">
        <v>38.4</v>
      </c>
      <c r="I12" s="245">
        <v>3.6</v>
      </c>
      <c r="J12" s="112">
        <v>123</v>
      </c>
      <c r="K12" s="112">
        <v>52</v>
      </c>
      <c r="L12" s="35"/>
      <c r="M12" s="40"/>
    </row>
    <row r="13" spans="2:19" ht="15" customHeight="1" x14ac:dyDescent="0.25">
      <c r="B13" s="191">
        <v>8</v>
      </c>
      <c r="C13" s="112">
        <v>4928930</v>
      </c>
      <c r="D13" s="112">
        <v>3622112</v>
      </c>
      <c r="E13" s="112">
        <v>1306818</v>
      </c>
      <c r="F13" s="192">
        <v>100</v>
      </c>
      <c r="G13" s="192">
        <v>73.5</v>
      </c>
      <c r="H13" s="192">
        <v>26.5</v>
      </c>
      <c r="I13" s="245">
        <v>4</v>
      </c>
      <c r="J13" s="112">
        <v>112</v>
      </c>
      <c r="K13" s="112">
        <v>54</v>
      </c>
      <c r="L13" s="38"/>
      <c r="M13" s="48"/>
    </row>
    <row r="14" spans="2:19" ht="15" customHeight="1" x14ac:dyDescent="0.25">
      <c r="B14" s="191">
        <v>9</v>
      </c>
      <c r="C14" s="112">
        <v>6031103</v>
      </c>
      <c r="D14" s="112">
        <v>4468238</v>
      </c>
      <c r="E14" s="112">
        <v>1562866</v>
      </c>
      <c r="F14" s="192">
        <v>100</v>
      </c>
      <c r="G14" s="192">
        <v>74.099999999999994</v>
      </c>
      <c r="H14" s="192">
        <v>25.9</v>
      </c>
      <c r="I14" s="245">
        <v>4.8</v>
      </c>
      <c r="J14" s="112">
        <v>113</v>
      </c>
      <c r="K14" s="112">
        <v>54</v>
      </c>
      <c r="L14" s="35"/>
      <c r="M14" s="40"/>
    </row>
    <row r="15" spans="2:19" ht="15" customHeight="1" x14ac:dyDescent="0.25">
      <c r="B15" s="191">
        <v>10</v>
      </c>
      <c r="C15" s="112">
        <v>9951109</v>
      </c>
      <c r="D15" s="112">
        <v>8587495</v>
      </c>
      <c r="E15" s="112">
        <v>1363614</v>
      </c>
      <c r="F15" s="192">
        <v>100</v>
      </c>
      <c r="G15" s="192">
        <v>86.3</v>
      </c>
      <c r="H15" s="192">
        <v>13.7</v>
      </c>
      <c r="I15" s="245">
        <v>4.0999999999999996</v>
      </c>
      <c r="J15" s="112">
        <v>78</v>
      </c>
      <c r="K15" s="112">
        <v>48</v>
      </c>
      <c r="L15" s="35"/>
      <c r="M15" s="40"/>
    </row>
    <row r="16" spans="2:19" ht="15" customHeight="1" x14ac:dyDescent="0.25">
      <c r="B16" s="246" t="s">
        <v>31</v>
      </c>
      <c r="C16" s="203">
        <v>37864657</v>
      </c>
      <c r="D16" s="247">
        <v>27069276</v>
      </c>
      <c r="E16" s="203">
        <v>10795381</v>
      </c>
      <c r="F16" s="204">
        <v>100</v>
      </c>
      <c r="G16" s="204">
        <v>71.5</v>
      </c>
      <c r="H16" s="204">
        <v>28.5</v>
      </c>
      <c r="I16" s="201">
        <v>3.4</v>
      </c>
      <c r="J16" s="203">
        <v>138</v>
      </c>
      <c r="K16" s="203">
        <v>61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244"/>
      <c r="E19" s="244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67"/>
      <c r="M48" s="67"/>
      <c r="N48" s="67"/>
      <c r="O48" s="6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67"/>
      <c r="M49" s="67"/>
      <c r="N49" s="67"/>
      <c r="O49" s="6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68"/>
      <c r="M50" s="68"/>
      <c r="N50" s="68"/>
      <c r="O50" s="6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5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55" zoomScaleNormal="55" workbookViewId="0">
      <selection activeCell="D8" sqref="D8:D9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84" t="s">
        <v>87</v>
      </c>
      <c r="C2" s="184"/>
      <c r="D2" s="184"/>
      <c r="E2" s="184"/>
      <c r="F2" s="184"/>
      <c r="G2" s="184"/>
      <c r="H2" s="184"/>
      <c r="I2" s="184"/>
      <c r="J2" s="184"/>
      <c r="K2" s="184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126" t="s">
        <v>0</v>
      </c>
      <c r="C3" s="126" t="s">
        <v>1</v>
      </c>
      <c r="D3" s="126"/>
      <c r="E3" s="126" t="s">
        <v>51</v>
      </c>
      <c r="F3" s="126"/>
      <c r="G3" s="126" t="s">
        <v>2</v>
      </c>
      <c r="H3" s="126"/>
      <c r="I3" s="126" t="s">
        <v>3</v>
      </c>
      <c r="J3" s="126"/>
      <c r="K3" s="126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126"/>
      <c r="C4" s="127" t="s">
        <v>4</v>
      </c>
      <c r="D4" s="127" t="s">
        <v>5</v>
      </c>
      <c r="E4" s="127" t="s">
        <v>34</v>
      </c>
      <c r="F4" s="127" t="s">
        <v>35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129"/>
      <c r="C5" s="158" t="s">
        <v>12</v>
      </c>
      <c r="D5" s="158" t="s">
        <v>12</v>
      </c>
      <c r="E5" s="158"/>
      <c r="F5" s="158" t="s">
        <v>13</v>
      </c>
      <c r="G5" s="158"/>
      <c r="H5" s="158" t="s">
        <v>13</v>
      </c>
      <c r="I5" s="158" t="s">
        <v>12</v>
      </c>
      <c r="J5" s="158" t="s">
        <v>13</v>
      </c>
      <c r="K5" s="158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47">
        <v>1</v>
      </c>
      <c r="C6" s="248">
        <v>4167</v>
      </c>
      <c r="D6" s="148">
        <v>16875</v>
      </c>
      <c r="E6" s="148">
        <v>27196</v>
      </c>
      <c r="F6" s="241">
        <v>10</v>
      </c>
      <c r="G6" s="249">
        <v>126264</v>
      </c>
      <c r="H6" s="241">
        <v>13.8</v>
      </c>
      <c r="I6" s="249">
        <v>1629833</v>
      </c>
      <c r="J6" s="250">
        <v>4.3</v>
      </c>
      <c r="K6" s="249">
        <v>12908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47">
        <v>2</v>
      </c>
      <c r="C7" s="148">
        <v>17000</v>
      </c>
      <c r="D7" s="148">
        <v>22000</v>
      </c>
      <c r="E7" s="148">
        <v>27677</v>
      </c>
      <c r="F7" s="241">
        <v>10.199999999999999</v>
      </c>
      <c r="G7" s="249">
        <v>122888</v>
      </c>
      <c r="H7" s="241">
        <v>13.4</v>
      </c>
      <c r="I7" s="249">
        <v>2396933</v>
      </c>
      <c r="J7" s="250">
        <v>6.3</v>
      </c>
      <c r="K7" s="249">
        <v>19505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47">
        <v>3</v>
      </c>
      <c r="C8" s="148">
        <v>22000</v>
      </c>
      <c r="D8" s="148">
        <v>27286</v>
      </c>
      <c r="E8" s="148">
        <v>26944</v>
      </c>
      <c r="F8" s="241">
        <v>9.9</v>
      </c>
      <c r="G8" s="249">
        <v>111131</v>
      </c>
      <c r="H8" s="241">
        <v>12.2</v>
      </c>
      <c r="I8" s="249">
        <v>2727483</v>
      </c>
      <c r="J8" s="250">
        <v>7.2</v>
      </c>
      <c r="K8" s="249">
        <v>24543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47">
        <v>4</v>
      </c>
      <c r="C9" s="148">
        <v>27333</v>
      </c>
      <c r="D9" s="148">
        <v>32500</v>
      </c>
      <c r="E9" s="148">
        <v>26988</v>
      </c>
      <c r="F9" s="241">
        <v>9.9</v>
      </c>
      <c r="G9" s="249">
        <v>113763</v>
      </c>
      <c r="H9" s="241">
        <v>12.4</v>
      </c>
      <c r="I9" s="249">
        <v>3379978</v>
      </c>
      <c r="J9" s="250">
        <v>8.9</v>
      </c>
      <c r="K9" s="249">
        <v>29711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47">
        <v>5</v>
      </c>
      <c r="C10" s="148">
        <v>32600</v>
      </c>
      <c r="D10" s="148">
        <v>39400</v>
      </c>
      <c r="E10" s="148">
        <v>27446</v>
      </c>
      <c r="F10" s="241">
        <v>10.1</v>
      </c>
      <c r="G10" s="249">
        <v>104355</v>
      </c>
      <c r="H10" s="241">
        <v>11.4</v>
      </c>
      <c r="I10" s="249">
        <v>3750023</v>
      </c>
      <c r="J10" s="250">
        <v>9.9</v>
      </c>
      <c r="K10" s="249">
        <v>35935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47">
        <v>6</v>
      </c>
      <c r="C11" s="148">
        <v>39800</v>
      </c>
      <c r="D11" s="148">
        <v>45000</v>
      </c>
      <c r="E11" s="148">
        <v>27136</v>
      </c>
      <c r="F11" s="241">
        <v>10</v>
      </c>
      <c r="G11" s="249">
        <v>86587</v>
      </c>
      <c r="H11" s="241">
        <v>9.5</v>
      </c>
      <c r="I11" s="249">
        <v>3637530</v>
      </c>
      <c r="J11" s="250">
        <v>9.6</v>
      </c>
      <c r="K11" s="249">
        <v>42010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47">
        <v>7</v>
      </c>
      <c r="C12" s="148">
        <v>45500</v>
      </c>
      <c r="D12" s="148">
        <v>54000</v>
      </c>
      <c r="E12" s="148">
        <v>27307</v>
      </c>
      <c r="F12" s="241">
        <v>10</v>
      </c>
      <c r="G12" s="249">
        <v>70888</v>
      </c>
      <c r="H12" s="241">
        <v>7.8</v>
      </c>
      <c r="I12" s="249">
        <v>3510759</v>
      </c>
      <c r="J12" s="250">
        <v>9.3000000000000007</v>
      </c>
      <c r="K12" s="249">
        <v>49525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47">
        <v>8</v>
      </c>
      <c r="C13" s="148">
        <v>55000</v>
      </c>
      <c r="D13" s="148">
        <v>73333</v>
      </c>
      <c r="E13" s="148">
        <v>27173</v>
      </c>
      <c r="F13" s="241">
        <v>10</v>
      </c>
      <c r="G13" s="249">
        <v>74299</v>
      </c>
      <c r="H13" s="241">
        <v>8.1</v>
      </c>
      <c r="I13" s="249">
        <v>4629497</v>
      </c>
      <c r="J13" s="250">
        <v>12.2</v>
      </c>
      <c r="K13" s="249">
        <v>62309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47">
        <v>9</v>
      </c>
      <c r="C14" s="148">
        <v>74000</v>
      </c>
      <c r="D14" s="148">
        <v>97000</v>
      </c>
      <c r="E14" s="148">
        <v>27154</v>
      </c>
      <c r="F14" s="241">
        <v>10</v>
      </c>
      <c r="G14" s="249">
        <v>52211</v>
      </c>
      <c r="H14" s="241">
        <v>5.7</v>
      </c>
      <c r="I14" s="249">
        <v>4364609</v>
      </c>
      <c r="J14" s="250">
        <v>11.5</v>
      </c>
      <c r="K14" s="249">
        <v>83596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47">
        <v>10</v>
      </c>
      <c r="C15" s="148">
        <v>100000</v>
      </c>
      <c r="D15" s="148">
        <v>850000</v>
      </c>
      <c r="E15" s="148">
        <v>26899</v>
      </c>
      <c r="F15" s="241">
        <v>9.9</v>
      </c>
      <c r="G15" s="249">
        <v>51670</v>
      </c>
      <c r="H15" s="241">
        <v>5.7</v>
      </c>
      <c r="I15" s="249">
        <v>7838012</v>
      </c>
      <c r="J15" s="250">
        <v>20.7</v>
      </c>
      <c r="K15" s="249">
        <v>151694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51" t="s">
        <v>76</v>
      </c>
      <c r="C16" s="152"/>
      <c r="D16" s="153"/>
      <c r="E16" s="152">
        <v>271920</v>
      </c>
      <c r="F16" s="154">
        <v>99.9</v>
      </c>
      <c r="G16" s="251">
        <v>914056</v>
      </c>
      <c r="H16" s="157">
        <v>100</v>
      </c>
      <c r="I16" s="251">
        <v>37864657</v>
      </c>
      <c r="J16" s="252">
        <v>99.9</v>
      </c>
      <c r="K16" s="251">
        <v>41425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51" t="s">
        <v>36</v>
      </c>
      <c r="C17" s="155"/>
      <c r="D17" s="156"/>
      <c r="E17" s="152">
        <v>363</v>
      </c>
      <c r="F17" s="154">
        <v>0.1</v>
      </c>
      <c r="G17" s="152">
        <v>363</v>
      </c>
      <c r="H17" s="155"/>
      <c r="I17" s="155"/>
      <c r="J17" s="242"/>
      <c r="K17" s="242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253" t="s">
        <v>37</v>
      </c>
      <c r="C18" s="243"/>
      <c r="D18" s="254"/>
      <c r="E18" s="162">
        <v>272283</v>
      </c>
      <c r="F18" s="160">
        <v>100</v>
      </c>
      <c r="G18" s="162">
        <v>914419</v>
      </c>
      <c r="H18" s="243"/>
      <c r="I18" s="243"/>
      <c r="J18" s="243"/>
      <c r="K18" s="243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2:18" x14ac:dyDescent="0.2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2:18" x14ac:dyDescent="0.2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abSelected="1" topLeftCell="B1" zoomScale="70" zoomScaleNormal="70" workbookViewId="0">
      <selection activeCell="I3" sqref="I3:I4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25" t="s">
        <v>88</v>
      </c>
      <c r="C2" s="125"/>
      <c r="D2" s="125"/>
      <c r="E2" s="125"/>
      <c r="F2" s="125"/>
      <c r="G2" s="125"/>
      <c r="H2" s="125"/>
      <c r="I2" s="125"/>
      <c r="J2" s="125"/>
      <c r="K2" s="125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128" t="s">
        <v>0</v>
      </c>
      <c r="C3" s="128" t="s">
        <v>40</v>
      </c>
      <c r="D3" s="128"/>
      <c r="E3" s="128"/>
      <c r="F3" s="128" t="s">
        <v>41</v>
      </c>
      <c r="G3" s="128"/>
      <c r="H3" s="128"/>
      <c r="I3" s="128" t="s">
        <v>42</v>
      </c>
      <c r="J3" s="128" t="s">
        <v>43</v>
      </c>
      <c r="K3" s="128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126"/>
      <c r="C4" s="127" t="s">
        <v>44</v>
      </c>
      <c r="D4" s="127" t="s">
        <v>45</v>
      </c>
      <c r="E4" s="127" t="s">
        <v>46</v>
      </c>
      <c r="F4" s="127" t="s">
        <v>44</v>
      </c>
      <c r="G4" s="127" t="s">
        <v>45</v>
      </c>
      <c r="H4" s="127" t="s">
        <v>46</v>
      </c>
      <c r="I4" s="126"/>
      <c r="J4" s="127" t="s">
        <v>47</v>
      </c>
      <c r="K4" s="127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129"/>
      <c r="C5" s="158" t="s">
        <v>49</v>
      </c>
      <c r="D5" s="158" t="s">
        <v>49</v>
      </c>
      <c r="E5" s="158" t="s">
        <v>49</v>
      </c>
      <c r="F5" s="158" t="s">
        <v>13</v>
      </c>
      <c r="G5" s="158" t="s">
        <v>13</v>
      </c>
      <c r="H5" s="158" t="s">
        <v>13</v>
      </c>
      <c r="I5" s="158"/>
      <c r="J5" s="158"/>
      <c r="K5" s="158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47">
        <v>1</v>
      </c>
      <c r="C6" s="148">
        <v>1629833</v>
      </c>
      <c r="D6" s="148">
        <v>857429</v>
      </c>
      <c r="E6" s="148">
        <v>772404</v>
      </c>
      <c r="F6" s="149">
        <v>100</v>
      </c>
      <c r="G6" s="149">
        <v>52.6</v>
      </c>
      <c r="H6" s="149">
        <v>47.4</v>
      </c>
      <c r="I6" s="255">
        <v>4.5999999999999996</v>
      </c>
      <c r="J6" s="148">
        <v>300</v>
      </c>
      <c r="K6" s="148">
        <v>147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47">
        <v>2</v>
      </c>
      <c r="C7" s="148">
        <v>2396933</v>
      </c>
      <c r="D7" s="148">
        <v>1473129</v>
      </c>
      <c r="E7" s="148">
        <v>923804</v>
      </c>
      <c r="F7" s="149">
        <v>100</v>
      </c>
      <c r="G7" s="149">
        <v>61.5</v>
      </c>
      <c r="H7" s="149">
        <v>38.5</v>
      </c>
      <c r="I7" s="255">
        <v>4.4000000000000004</v>
      </c>
      <c r="J7" s="148">
        <v>250</v>
      </c>
      <c r="K7" s="148">
        <v>124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47">
        <v>3</v>
      </c>
      <c r="C8" s="148">
        <v>2727483</v>
      </c>
      <c r="D8" s="148">
        <v>2020577</v>
      </c>
      <c r="E8" s="148">
        <v>706906</v>
      </c>
      <c r="F8" s="149">
        <v>100</v>
      </c>
      <c r="G8" s="149">
        <v>74.099999999999994</v>
      </c>
      <c r="H8" s="149">
        <v>25.9</v>
      </c>
      <c r="I8" s="255">
        <v>4.0999999999999996</v>
      </c>
      <c r="J8" s="148">
        <v>148</v>
      </c>
      <c r="K8" s="148">
        <v>88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47">
        <v>4</v>
      </c>
      <c r="C9" s="148">
        <v>3379978</v>
      </c>
      <c r="D9" s="148">
        <v>2210662</v>
      </c>
      <c r="E9" s="148">
        <v>1169316</v>
      </c>
      <c r="F9" s="149">
        <v>100</v>
      </c>
      <c r="G9" s="149">
        <v>65.400000000000006</v>
      </c>
      <c r="H9" s="149">
        <v>34.6</v>
      </c>
      <c r="I9" s="255">
        <v>4.2</v>
      </c>
      <c r="J9" s="148">
        <v>164</v>
      </c>
      <c r="K9" s="148">
        <v>62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47">
        <v>5</v>
      </c>
      <c r="C10" s="148">
        <v>3750023</v>
      </c>
      <c r="D10" s="148">
        <v>2705868</v>
      </c>
      <c r="E10" s="148">
        <v>1044156</v>
      </c>
      <c r="F10" s="149">
        <v>100</v>
      </c>
      <c r="G10" s="149">
        <v>72.2</v>
      </c>
      <c r="H10" s="149">
        <v>27.8</v>
      </c>
      <c r="I10" s="255">
        <v>3.8</v>
      </c>
      <c r="J10" s="148">
        <v>138</v>
      </c>
      <c r="K10" s="148">
        <v>65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47">
        <v>6</v>
      </c>
      <c r="C11" s="148">
        <v>3637530</v>
      </c>
      <c r="D11" s="148">
        <v>2582553</v>
      </c>
      <c r="E11" s="148">
        <v>1054977</v>
      </c>
      <c r="F11" s="149">
        <v>100</v>
      </c>
      <c r="G11" s="149">
        <v>71</v>
      </c>
      <c r="H11" s="149">
        <v>29</v>
      </c>
      <c r="I11" s="255">
        <v>3.2</v>
      </c>
      <c r="J11" s="148">
        <v>120</v>
      </c>
      <c r="K11" s="148">
        <v>41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47">
        <v>7</v>
      </c>
      <c r="C12" s="148">
        <v>3510759</v>
      </c>
      <c r="D12" s="148">
        <v>2281719</v>
      </c>
      <c r="E12" s="148">
        <v>1229040</v>
      </c>
      <c r="F12" s="149">
        <v>100</v>
      </c>
      <c r="G12" s="149">
        <v>65</v>
      </c>
      <c r="H12" s="149">
        <v>35</v>
      </c>
      <c r="I12" s="255">
        <v>2.6</v>
      </c>
      <c r="J12" s="148">
        <v>103</v>
      </c>
      <c r="K12" s="148">
        <v>24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47">
        <v>8</v>
      </c>
      <c r="C13" s="148">
        <v>4629497</v>
      </c>
      <c r="D13" s="148">
        <v>3477462</v>
      </c>
      <c r="E13" s="148">
        <v>1152035</v>
      </c>
      <c r="F13" s="149">
        <v>100</v>
      </c>
      <c r="G13" s="149">
        <v>75.099999999999994</v>
      </c>
      <c r="H13" s="149">
        <v>24.9</v>
      </c>
      <c r="I13" s="255">
        <v>2.7</v>
      </c>
      <c r="J13" s="148">
        <v>68</v>
      </c>
      <c r="K13" s="148">
        <v>26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47">
        <v>9</v>
      </c>
      <c r="C14" s="148">
        <v>4364609</v>
      </c>
      <c r="D14" s="148">
        <v>3003644</v>
      </c>
      <c r="E14" s="148">
        <v>1360965</v>
      </c>
      <c r="F14" s="149">
        <v>100</v>
      </c>
      <c r="G14" s="149">
        <v>68.8</v>
      </c>
      <c r="H14" s="149">
        <v>31.2</v>
      </c>
      <c r="I14" s="255">
        <v>1.9</v>
      </c>
      <c r="J14" s="148">
        <v>74</v>
      </c>
      <c r="K14" s="148">
        <v>17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47">
        <v>10</v>
      </c>
      <c r="C15" s="148">
        <v>7838012</v>
      </c>
      <c r="D15" s="148">
        <v>6456234</v>
      </c>
      <c r="E15" s="148">
        <v>1381778</v>
      </c>
      <c r="F15" s="149">
        <v>100</v>
      </c>
      <c r="G15" s="149">
        <v>82.4</v>
      </c>
      <c r="H15" s="149">
        <v>17.600000000000001</v>
      </c>
      <c r="I15" s="255">
        <v>1.9</v>
      </c>
      <c r="J15" s="148">
        <v>38</v>
      </c>
      <c r="K15" s="148">
        <v>11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256" t="s">
        <v>31</v>
      </c>
      <c r="C16" s="162">
        <v>37864657</v>
      </c>
      <c r="D16" s="257">
        <v>27069276</v>
      </c>
      <c r="E16" s="162">
        <v>10795381</v>
      </c>
      <c r="F16" s="185">
        <v>100</v>
      </c>
      <c r="G16" s="185">
        <v>71.5</v>
      </c>
      <c r="H16" s="185">
        <v>28.5</v>
      </c>
      <c r="I16" s="160">
        <v>3.4</v>
      </c>
      <c r="J16" s="162">
        <v>138</v>
      </c>
      <c r="K16" s="162">
        <v>61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2:18" x14ac:dyDescent="0.2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2:18" x14ac:dyDescent="0.2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opLeftCell="G1" zoomScale="85" zoomScaleNormal="85" workbookViewId="0">
      <selection activeCell="AC19" sqref="AC19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0" ht="30.75" customHeight="1" x14ac:dyDescent="0.25">
      <c r="A1" s="28"/>
      <c r="W1" s="66"/>
      <c r="X1" s="66"/>
      <c r="Y1" s="66"/>
    </row>
    <row r="2" spans="1:30" ht="57" customHeight="1" x14ac:dyDescent="0.25">
      <c r="B2" s="104" t="s">
        <v>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30" x14ac:dyDescent="0.25">
      <c r="B3" s="108"/>
      <c r="C3" s="109">
        <v>2016</v>
      </c>
      <c r="D3" s="109"/>
      <c r="E3" s="109"/>
      <c r="F3" s="109">
        <v>2017</v>
      </c>
      <c r="G3" s="109"/>
      <c r="H3" s="109"/>
      <c r="I3" s="109"/>
      <c r="J3" s="109">
        <v>2018</v>
      </c>
      <c r="K3" s="109"/>
      <c r="L3" s="109"/>
      <c r="M3" s="109"/>
      <c r="N3" s="109">
        <v>2019</v>
      </c>
      <c r="O3" s="109"/>
      <c r="P3" s="109"/>
      <c r="Q3" s="109"/>
      <c r="R3" s="109">
        <v>2020</v>
      </c>
      <c r="S3" s="109"/>
      <c r="T3" s="109"/>
      <c r="U3" s="109"/>
      <c r="V3" s="109">
        <v>2021</v>
      </c>
      <c r="W3" s="109"/>
      <c r="X3" s="109"/>
      <c r="Y3" s="109"/>
      <c r="Z3" s="109">
        <v>2022</v>
      </c>
      <c r="AA3" s="109"/>
      <c r="AB3" s="109"/>
      <c r="AC3" s="117"/>
    </row>
    <row r="4" spans="1:30" x14ac:dyDescent="0.25">
      <c r="B4" s="108"/>
      <c r="C4" s="113" t="s">
        <v>16</v>
      </c>
      <c r="D4" s="113" t="s">
        <v>17</v>
      </c>
      <c r="E4" s="113" t="s">
        <v>18</v>
      </c>
      <c r="F4" s="113" t="s">
        <v>19</v>
      </c>
      <c r="G4" s="113" t="s">
        <v>16</v>
      </c>
      <c r="H4" s="113" t="s">
        <v>17</v>
      </c>
      <c r="I4" s="113" t="s">
        <v>18</v>
      </c>
      <c r="J4" s="113" t="s">
        <v>19</v>
      </c>
      <c r="K4" s="113" t="s">
        <v>16</v>
      </c>
      <c r="L4" s="113" t="s">
        <v>17</v>
      </c>
      <c r="M4" s="113" t="s">
        <v>18</v>
      </c>
      <c r="N4" s="113" t="s">
        <v>19</v>
      </c>
      <c r="O4" s="113" t="s">
        <v>16</v>
      </c>
      <c r="P4" s="113" t="s">
        <v>17</v>
      </c>
      <c r="Q4" s="113" t="s">
        <v>18</v>
      </c>
      <c r="R4" s="113" t="s">
        <v>19</v>
      </c>
      <c r="S4" s="113" t="s">
        <v>20</v>
      </c>
      <c r="T4" s="113" t="s">
        <v>17</v>
      </c>
      <c r="U4" s="113" t="s">
        <v>53</v>
      </c>
      <c r="V4" s="113" t="s">
        <v>19</v>
      </c>
      <c r="W4" s="113" t="s">
        <v>16</v>
      </c>
      <c r="X4" s="113" t="s">
        <v>54</v>
      </c>
      <c r="Y4" s="113" t="s">
        <v>53</v>
      </c>
      <c r="Z4" s="113" t="s">
        <v>19</v>
      </c>
      <c r="AA4" s="113" t="s">
        <v>20</v>
      </c>
      <c r="AB4" s="113" t="s">
        <v>17</v>
      </c>
      <c r="AC4" s="118" t="s">
        <v>53</v>
      </c>
      <c r="AD4" s="28"/>
    </row>
    <row r="5" spans="1:30" x14ac:dyDescent="0.25">
      <c r="B5" s="114" t="s">
        <v>21</v>
      </c>
      <c r="C5" s="116">
        <v>10</v>
      </c>
      <c r="D5" s="111">
        <v>8</v>
      </c>
      <c r="E5" s="111">
        <v>10</v>
      </c>
      <c r="F5" s="111">
        <v>10</v>
      </c>
      <c r="G5" s="111">
        <v>8</v>
      </c>
      <c r="H5" s="111">
        <v>10</v>
      </c>
      <c r="I5" s="111">
        <v>10</v>
      </c>
      <c r="J5" s="111">
        <v>9</v>
      </c>
      <c r="K5" s="111">
        <v>11</v>
      </c>
      <c r="L5" s="111">
        <v>10</v>
      </c>
      <c r="M5" s="111">
        <v>9</v>
      </c>
      <c r="N5" s="111">
        <v>14</v>
      </c>
      <c r="O5" s="111">
        <v>8</v>
      </c>
      <c r="P5" s="111">
        <v>12</v>
      </c>
      <c r="Q5" s="111">
        <v>12</v>
      </c>
      <c r="R5" s="111">
        <v>12</v>
      </c>
      <c r="S5" s="111">
        <v>12</v>
      </c>
      <c r="T5" s="111">
        <v>13</v>
      </c>
      <c r="U5" s="111">
        <v>10</v>
      </c>
      <c r="V5" s="111">
        <v>13</v>
      </c>
      <c r="W5" s="121">
        <v>10</v>
      </c>
      <c r="X5" s="121">
        <v>9</v>
      </c>
      <c r="Y5" s="121">
        <v>10</v>
      </c>
      <c r="Z5" s="121">
        <v>10</v>
      </c>
      <c r="AA5" s="121">
        <v>9</v>
      </c>
      <c r="AB5" s="121">
        <v>9</v>
      </c>
      <c r="AC5" s="119">
        <v>9</v>
      </c>
    </row>
    <row r="6" spans="1:30" x14ac:dyDescent="0.25">
      <c r="B6" s="114" t="s">
        <v>22</v>
      </c>
      <c r="C6" s="122">
        <v>13</v>
      </c>
      <c r="D6" s="123">
        <v>13</v>
      </c>
      <c r="E6" s="123">
        <v>13</v>
      </c>
      <c r="F6" s="115">
        <v>12</v>
      </c>
      <c r="G6" s="115">
        <v>10</v>
      </c>
      <c r="H6" s="115">
        <v>12</v>
      </c>
      <c r="I6" s="115">
        <v>12</v>
      </c>
      <c r="J6" s="115">
        <v>12</v>
      </c>
      <c r="K6" s="115">
        <v>13</v>
      </c>
      <c r="L6" s="115">
        <v>14</v>
      </c>
      <c r="M6" s="115">
        <v>13</v>
      </c>
      <c r="N6" s="115">
        <v>16</v>
      </c>
      <c r="O6" s="115">
        <v>11</v>
      </c>
      <c r="P6" s="115">
        <v>14</v>
      </c>
      <c r="Q6" s="115">
        <v>14</v>
      </c>
      <c r="R6" s="115">
        <v>13</v>
      </c>
      <c r="S6" s="115">
        <v>16</v>
      </c>
      <c r="T6" s="115">
        <v>14</v>
      </c>
      <c r="U6" s="115">
        <v>15</v>
      </c>
      <c r="V6" s="115">
        <v>17</v>
      </c>
      <c r="W6" s="124">
        <v>14</v>
      </c>
      <c r="X6" s="124">
        <v>12</v>
      </c>
      <c r="Y6" s="124">
        <v>11</v>
      </c>
      <c r="Z6" s="124">
        <v>12</v>
      </c>
      <c r="AA6" s="124">
        <v>11</v>
      </c>
      <c r="AB6" s="124">
        <v>11</v>
      </c>
      <c r="AC6" s="120">
        <v>11</v>
      </c>
    </row>
    <row r="7" spans="1:30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0" ht="38.25" customHeight="1" x14ac:dyDescent="0.25">
      <c r="N8" s="79"/>
    </row>
    <row r="9" spans="1:30" ht="28.5" customHeight="1" x14ac:dyDescent="0.25"/>
  </sheetData>
  <mergeCells count="9">
    <mergeCell ref="Z3:AC3"/>
    <mergeCell ref="B2:AC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85" zoomScaleNormal="85" workbookViewId="0">
      <selection activeCell="D18" sqref="D18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25" t="s">
        <v>89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3"/>
      <c r="R2" s="43"/>
    </row>
    <row r="3" spans="2:18" x14ac:dyDescent="0.25">
      <c r="B3" s="128"/>
      <c r="C3" s="128">
        <v>2016</v>
      </c>
      <c r="D3" s="128"/>
      <c r="E3" s="128">
        <v>2017</v>
      </c>
      <c r="F3" s="128"/>
      <c r="G3" s="128">
        <v>2018</v>
      </c>
      <c r="H3" s="128"/>
      <c r="I3" s="128">
        <v>2019</v>
      </c>
      <c r="J3" s="128"/>
      <c r="K3" s="128">
        <v>2020</v>
      </c>
      <c r="L3" s="128"/>
      <c r="M3" s="128">
        <v>2021</v>
      </c>
      <c r="N3" s="128"/>
      <c r="O3" s="128">
        <v>2022</v>
      </c>
      <c r="P3" s="128"/>
      <c r="Q3" s="80"/>
      <c r="R3" s="42"/>
    </row>
    <row r="4" spans="2:18" x14ac:dyDescent="0.25">
      <c r="B4" s="129"/>
      <c r="C4" s="130" t="s">
        <v>16</v>
      </c>
      <c r="D4" s="130" t="s">
        <v>18</v>
      </c>
      <c r="E4" s="130" t="s">
        <v>16</v>
      </c>
      <c r="F4" s="130" t="s">
        <v>18</v>
      </c>
      <c r="G4" s="130" t="s">
        <v>16</v>
      </c>
      <c r="H4" s="130" t="s">
        <v>18</v>
      </c>
      <c r="I4" s="130" t="s">
        <v>16</v>
      </c>
      <c r="J4" s="130" t="s">
        <v>18</v>
      </c>
      <c r="K4" s="130" t="s">
        <v>16</v>
      </c>
      <c r="L4" s="130" t="s">
        <v>18</v>
      </c>
      <c r="M4" s="130" t="s">
        <v>16</v>
      </c>
      <c r="N4" s="130" t="s">
        <v>18</v>
      </c>
      <c r="O4" s="130" t="s">
        <v>20</v>
      </c>
      <c r="P4" s="130" t="s">
        <v>53</v>
      </c>
      <c r="Q4" s="42"/>
      <c r="R4" s="42"/>
    </row>
    <row r="5" spans="2:18" x14ac:dyDescent="0.25">
      <c r="B5" s="131" t="s">
        <v>21</v>
      </c>
      <c r="C5" s="112">
        <v>10</v>
      </c>
      <c r="D5" s="112">
        <v>10</v>
      </c>
      <c r="E5" s="112">
        <v>8</v>
      </c>
      <c r="F5" s="112">
        <v>10</v>
      </c>
      <c r="G5" s="112">
        <v>11</v>
      </c>
      <c r="H5" s="112">
        <v>9</v>
      </c>
      <c r="I5" s="112">
        <v>8</v>
      </c>
      <c r="J5" s="112">
        <v>12</v>
      </c>
      <c r="K5" s="112">
        <v>12</v>
      </c>
      <c r="L5" s="112">
        <v>10</v>
      </c>
      <c r="M5" s="132">
        <v>10</v>
      </c>
      <c r="N5" s="112">
        <v>10</v>
      </c>
      <c r="O5" s="133">
        <v>9</v>
      </c>
      <c r="P5" s="133">
        <v>9</v>
      </c>
      <c r="Q5" s="30"/>
      <c r="R5" s="30"/>
    </row>
    <row r="6" spans="2:18" x14ac:dyDescent="0.25">
      <c r="B6" s="134" t="s">
        <v>22</v>
      </c>
      <c r="C6" s="135">
        <v>13</v>
      </c>
      <c r="D6" s="135">
        <v>13</v>
      </c>
      <c r="E6" s="135">
        <v>10</v>
      </c>
      <c r="F6" s="135">
        <v>12</v>
      </c>
      <c r="G6" s="135">
        <v>13</v>
      </c>
      <c r="H6" s="135">
        <v>13</v>
      </c>
      <c r="I6" s="135">
        <v>11</v>
      </c>
      <c r="J6" s="135">
        <v>14</v>
      </c>
      <c r="K6" s="135">
        <v>16</v>
      </c>
      <c r="L6" s="135">
        <v>15</v>
      </c>
      <c r="M6" s="136">
        <v>14</v>
      </c>
      <c r="N6" s="135">
        <v>11</v>
      </c>
      <c r="O6" s="137">
        <v>11</v>
      </c>
      <c r="P6" s="137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9">
    <mergeCell ref="B2:P2"/>
    <mergeCell ref="O3:P3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showGridLines="0" zoomScaleNormal="100" workbookViewId="0">
      <selection activeCell="O4" sqref="O4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25" t="s">
        <v>77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43"/>
      <c r="Q2" s="43"/>
      <c r="R2" s="43"/>
    </row>
    <row r="3" spans="2:18" x14ac:dyDescent="0.25">
      <c r="B3" s="138"/>
      <c r="C3" s="140">
        <v>2016</v>
      </c>
      <c r="D3" s="141">
        <v>2017</v>
      </c>
      <c r="E3" s="141"/>
      <c r="F3" s="141">
        <v>2018</v>
      </c>
      <c r="G3" s="141"/>
      <c r="H3" s="141">
        <v>2019</v>
      </c>
      <c r="I3" s="141"/>
      <c r="J3" s="141">
        <v>2020</v>
      </c>
      <c r="K3" s="141"/>
      <c r="L3" s="141">
        <v>2021</v>
      </c>
      <c r="M3" s="141"/>
      <c r="N3" s="141">
        <v>2022</v>
      </c>
      <c r="O3" s="141"/>
      <c r="P3" s="42"/>
      <c r="Q3" s="42"/>
      <c r="R3" s="42"/>
    </row>
    <row r="4" spans="2:18" x14ac:dyDescent="0.25">
      <c r="B4" s="139"/>
      <c r="C4" s="139" t="s">
        <v>17</v>
      </c>
      <c r="D4" s="139" t="s">
        <v>19</v>
      </c>
      <c r="E4" s="139" t="s">
        <v>17</v>
      </c>
      <c r="F4" s="139" t="s">
        <v>19</v>
      </c>
      <c r="G4" s="139" t="s">
        <v>17</v>
      </c>
      <c r="H4" s="139" t="s">
        <v>19</v>
      </c>
      <c r="I4" s="139" t="s">
        <v>17</v>
      </c>
      <c r="J4" s="139" t="s">
        <v>19</v>
      </c>
      <c r="K4" s="139" t="s">
        <v>17</v>
      </c>
      <c r="L4" s="139" t="s">
        <v>19</v>
      </c>
      <c r="M4" s="139" t="s">
        <v>17</v>
      </c>
      <c r="N4" s="139" t="s">
        <v>19</v>
      </c>
      <c r="O4" s="130" t="s">
        <v>17</v>
      </c>
      <c r="P4" s="42"/>
      <c r="Q4" s="42"/>
      <c r="R4" s="42"/>
    </row>
    <row r="5" spans="2:18" x14ac:dyDescent="0.25">
      <c r="B5" s="131" t="s">
        <v>21</v>
      </c>
      <c r="C5" s="103">
        <v>11</v>
      </c>
      <c r="D5" s="145">
        <v>10</v>
      </c>
      <c r="E5" s="145">
        <v>10</v>
      </c>
      <c r="F5" s="145">
        <v>9</v>
      </c>
      <c r="G5" s="145">
        <v>10</v>
      </c>
      <c r="H5" s="145">
        <v>14</v>
      </c>
      <c r="I5" s="145">
        <v>12</v>
      </c>
      <c r="J5" s="145">
        <v>12</v>
      </c>
      <c r="K5" s="145">
        <v>13</v>
      </c>
      <c r="L5" s="145">
        <v>13</v>
      </c>
      <c r="M5" s="145">
        <v>9</v>
      </c>
      <c r="N5" s="142">
        <v>10</v>
      </c>
      <c r="O5" s="142">
        <v>9</v>
      </c>
      <c r="P5" s="30"/>
      <c r="Q5" s="30"/>
      <c r="R5" s="30"/>
    </row>
    <row r="6" spans="2:18" x14ac:dyDescent="0.25">
      <c r="B6" s="134" t="s">
        <v>22</v>
      </c>
      <c r="C6" s="143">
        <v>13</v>
      </c>
      <c r="D6" s="146">
        <v>12</v>
      </c>
      <c r="E6" s="146">
        <v>12</v>
      </c>
      <c r="F6" s="146">
        <v>12</v>
      </c>
      <c r="G6" s="146">
        <v>14</v>
      </c>
      <c r="H6" s="146">
        <v>16</v>
      </c>
      <c r="I6" s="146">
        <v>14</v>
      </c>
      <c r="J6" s="146">
        <v>13</v>
      </c>
      <c r="K6" s="146">
        <v>14</v>
      </c>
      <c r="L6" s="146">
        <v>17</v>
      </c>
      <c r="M6" s="146">
        <v>12</v>
      </c>
      <c r="N6" s="144">
        <v>12</v>
      </c>
      <c r="O6" s="144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  <row r="9" spans="2:18" x14ac:dyDescent="0.25">
      <c r="I9" s="81"/>
    </row>
    <row r="14" spans="2:18" x14ac:dyDescent="0.25">
      <c r="E14" s="30"/>
    </row>
  </sheetData>
  <mergeCells count="7">
    <mergeCell ref="N3:O3"/>
    <mergeCell ref="B2:O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4" zoomScaleNormal="100" workbookViewId="0">
      <selection activeCell="H12" sqref="H12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25" t="s">
        <v>80</v>
      </c>
      <c r="C2" s="125"/>
      <c r="D2" s="125"/>
      <c r="E2" s="125"/>
      <c r="F2" s="125"/>
      <c r="G2" s="125"/>
      <c r="H2" s="125"/>
      <c r="I2" s="125"/>
      <c r="J2" s="62"/>
      <c r="K2" s="62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128" t="s">
        <v>0</v>
      </c>
      <c r="C3" s="128" t="s">
        <v>1</v>
      </c>
      <c r="D3" s="128"/>
      <c r="E3" s="128" t="s">
        <v>2</v>
      </c>
      <c r="F3" s="128"/>
      <c r="G3" s="128" t="s">
        <v>24</v>
      </c>
      <c r="H3" s="128"/>
      <c r="I3" s="128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126"/>
      <c r="C4" s="127" t="s">
        <v>4</v>
      </c>
      <c r="D4" s="127" t="s">
        <v>5</v>
      </c>
      <c r="E4" s="127" t="s">
        <v>6</v>
      </c>
      <c r="F4" s="127" t="s">
        <v>7</v>
      </c>
      <c r="G4" s="127" t="s">
        <v>39</v>
      </c>
      <c r="H4" s="127" t="s">
        <v>9</v>
      </c>
      <c r="I4" s="127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129"/>
      <c r="C5" s="158" t="s">
        <v>12</v>
      </c>
      <c r="D5" s="158" t="s">
        <v>12</v>
      </c>
      <c r="E5" s="158"/>
      <c r="F5" s="158" t="s">
        <v>13</v>
      </c>
      <c r="G5" s="158" t="s">
        <v>12</v>
      </c>
      <c r="H5" s="158" t="s">
        <v>13</v>
      </c>
      <c r="I5" s="158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47">
        <v>1</v>
      </c>
      <c r="C6" s="148">
        <v>2000</v>
      </c>
      <c r="D6" s="148">
        <v>15700</v>
      </c>
      <c r="E6" s="148">
        <v>56929</v>
      </c>
      <c r="F6" s="149">
        <v>10</v>
      </c>
      <c r="G6" s="148">
        <v>519162</v>
      </c>
      <c r="H6" s="150">
        <v>1.4</v>
      </c>
      <c r="I6" s="148">
        <v>9120</v>
      </c>
      <c r="J6" s="61"/>
      <c r="K6" s="61"/>
      <c r="L6" s="61"/>
    </row>
    <row r="7" spans="2:18" ht="15" customHeight="1" x14ac:dyDescent="0.25">
      <c r="B7" s="147">
        <v>2</v>
      </c>
      <c r="C7" s="148">
        <v>15770</v>
      </c>
      <c r="D7" s="148">
        <v>28800</v>
      </c>
      <c r="E7" s="148">
        <v>57034</v>
      </c>
      <c r="F7" s="149">
        <v>10</v>
      </c>
      <c r="G7" s="148">
        <v>1294996</v>
      </c>
      <c r="H7" s="150">
        <v>3.4</v>
      </c>
      <c r="I7" s="148">
        <v>22706</v>
      </c>
      <c r="J7" s="38"/>
      <c r="K7" s="37"/>
    </row>
    <row r="8" spans="2:18" ht="15" customHeight="1" x14ac:dyDescent="0.25">
      <c r="B8" s="147">
        <v>3</v>
      </c>
      <c r="C8" s="148">
        <v>29000</v>
      </c>
      <c r="D8" s="148">
        <v>39600</v>
      </c>
      <c r="E8" s="148">
        <v>56636</v>
      </c>
      <c r="F8" s="149">
        <v>10</v>
      </c>
      <c r="G8" s="148">
        <v>1896118</v>
      </c>
      <c r="H8" s="150">
        <v>5</v>
      </c>
      <c r="I8" s="148">
        <v>33479</v>
      </c>
      <c r="J8" s="35"/>
      <c r="K8" s="35"/>
    </row>
    <row r="9" spans="2:18" ht="15" customHeight="1" x14ac:dyDescent="0.25">
      <c r="B9" s="147">
        <v>4</v>
      </c>
      <c r="C9" s="148">
        <v>40000</v>
      </c>
      <c r="D9" s="148">
        <v>46000</v>
      </c>
      <c r="E9" s="148">
        <v>56752</v>
      </c>
      <c r="F9" s="149">
        <v>10</v>
      </c>
      <c r="G9" s="148">
        <v>2403428</v>
      </c>
      <c r="H9" s="150">
        <v>6.3</v>
      </c>
      <c r="I9" s="148">
        <v>42350</v>
      </c>
      <c r="J9" s="35"/>
      <c r="K9" s="40"/>
    </row>
    <row r="10" spans="2:18" ht="15" customHeight="1" x14ac:dyDescent="0.25">
      <c r="B10" s="147">
        <v>5</v>
      </c>
      <c r="C10" s="148">
        <v>46000</v>
      </c>
      <c r="D10" s="148">
        <v>50000</v>
      </c>
      <c r="E10" s="148">
        <v>56869</v>
      </c>
      <c r="F10" s="149">
        <v>10</v>
      </c>
      <c r="G10" s="148">
        <v>2793119</v>
      </c>
      <c r="H10" s="150">
        <v>7.4</v>
      </c>
      <c r="I10" s="148">
        <v>49115</v>
      </c>
      <c r="J10" s="35"/>
      <c r="K10" s="40"/>
    </row>
    <row r="11" spans="2:18" ht="15" customHeight="1" x14ac:dyDescent="0.25">
      <c r="B11" s="147">
        <v>6</v>
      </c>
      <c r="C11" s="148">
        <v>50000</v>
      </c>
      <c r="D11" s="148">
        <v>62000</v>
      </c>
      <c r="E11" s="148">
        <v>56761</v>
      </c>
      <c r="F11" s="149">
        <v>10</v>
      </c>
      <c r="G11" s="148">
        <v>3271436</v>
      </c>
      <c r="H11" s="150">
        <v>8.6</v>
      </c>
      <c r="I11" s="148">
        <v>57635</v>
      </c>
      <c r="J11" s="35"/>
      <c r="K11" s="40"/>
    </row>
    <row r="12" spans="2:18" ht="15" customHeight="1" x14ac:dyDescent="0.25">
      <c r="B12" s="147">
        <v>7</v>
      </c>
      <c r="C12" s="148">
        <v>62000</v>
      </c>
      <c r="D12" s="148">
        <v>79000</v>
      </c>
      <c r="E12" s="148">
        <v>57329</v>
      </c>
      <c r="F12" s="149">
        <v>10.1</v>
      </c>
      <c r="G12" s="148">
        <v>4018000</v>
      </c>
      <c r="H12" s="150">
        <v>10.6</v>
      </c>
      <c r="I12" s="148">
        <v>70087</v>
      </c>
      <c r="J12" s="38"/>
      <c r="K12" s="48"/>
    </row>
    <row r="13" spans="2:18" ht="15" customHeight="1" x14ac:dyDescent="0.25">
      <c r="B13" s="147">
        <v>8</v>
      </c>
      <c r="C13" s="148">
        <v>79000</v>
      </c>
      <c r="D13" s="148">
        <v>90000</v>
      </c>
      <c r="E13" s="148">
        <v>56681</v>
      </c>
      <c r="F13" s="149">
        <v>10</v>
      </c>
      <c r="G13" s="148">
        <v>4796142</v>
      </c>
      <c r="H13" s="150">
        <v>12.7</v>
      </c>
      <c r="I13" s="148">
        <v>84616</v>
      </c>
      <c r="J13" s="35"/>
      <c r="K13" s="40"/>
    </row>
    <row r="14" spans="2:18" ht="15" customHeight="1" x14ac:dyDescent="0.25">
      <c r="B14" s="147">
        <v>9</v>
      </c>
      <c r="C14" s="148">
        <v>90000</v>
      </c>
      <c r="D14" s="148">
        <v>120000</v>
      </c>
      <c r="E14" s="148">
        <v>56765</v>
      </c>
      <c r="F14" s="149">
        <v>10</v>
      </c>
      <c r="G14" s="148">
        <v>5963833</v>
      </c>
      <c r="H14" s="150">
        <v>15.7</v>
      </c>
      <c r="I14" s="148">
        <v>105062</v>
      </c>
      <c r="J14" s="35"/>
      <c r="K14" s="35"/>
    </row>
    <row r="15" spans="2:18" ht="15" customHeight="1" x14ac:dyDescent="0.25">
      <c r="B15" s="147">
        <v>10</v>
      </c>
      <c r="C15" s="148">
        <v>120000</v>
      </c>
      <c r="D15" s="148">
        <v>850000</v>
      </c>
      <c r="E15" s="148">
        <v>56483</v>
      </c>
      <c r="F15" s="149">
        <v>9.9</v>
      </c>
      <c r="G15" s="148">
        <v>10913874</v>
      </c>
      <c r="H15" s="150">
        <v>28.8</v>
      </c>
      <c r="I15" s="148">
        <v>193224</v>
      </c>
      <c r="J15" s="35"/>
      <c r="K15" s="35"/>
    </row>
    <row r="16" spans="2:18" ht="15" customHeight="1" x14ac:dyDescent="0.25">
      <c r="B16" s="151" t="s">
        <v>72</v>
      </c>
      <c r="C16" s="152"/>
      <c r="D16" s="153"/>
      <c r="E16" s="152">
        <v>568239</v>
      </c>
      <c r="F16" s="154">
        <v>62.1</v>
      </c>
      <c r="G16" s="152">
        <v>37870108</v>
      </c>
      <c r="H16" s="164">
        <v>100</v>
      </c>
      <c r="I16" s="152">
        <v>66645</v>
      </c>
      <c r="J16" s="35"/>
      <c r="K16" s="35"/>
      <c r="L16" s="35"/>
      <c r="M16" s="40"/>
    </row>
    <row r="17" spans="2:18" ht="15" customHeight="1" x14ac:dyDescent="0.25">
      <c r="B17" s="151" t="s">
        <v>25</v>
      </c>
      <c r="C17" s="155"/>
      <c r="D17" s="156"/>
      <c r="E17" s="152">
        <v>344658</v>
      </c>
      <c r="F17" s="154">
        <v>37.700000000000003</v>
      </c>
      <c r="G17" s="155"/>
      <c r="H17" s="155"/>
      <c r="I17" s="155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51" t="s">
        <v>73</v>
      </c>
      <c r="C18" s="155"/>
      <c r="D18" s="156"/>
      <c r="E18" s="152">
        <v>1518</v>
      </c>
      <c r="F18" s="154">
        <v>0.2</v>
      </c>
      <c r="G18" s="155"/>
      <c r="H18" s="155"/>
      <c r="I18" s="155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59" t="s">
        <v>26</v>
      </c>
      <c r="C19" s="160"/>
      <c r="D19" s="161"/>
      <c r="E19" s="162">
        <v>914415</v>
      </c>
      <c r="F19" s="163">
        <v>100</v>
      </c>
      <c r="G19" s="160"/>
      <c r="H19" s="160"/>
      <c r="I19" s="160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67"/>
      <c r="K65" s="6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67"/>
      <c r="K66" s="67"/>
      <c r="L66" s="3"/>
      <c r="M66" s="3"/>
      <c r="N66" s="7"/>
    </row>
    <row r="67" spans="2:18" x14ac:dyDescent="0.25">
      <c r="B67" s="67"/>
      <c r="C67" s="67"/>
      <c r="D67" s="67"/>
      <c r="E67" s="67"/>
      <c r="F67" s="67"/>
      <c r="G67" s="67"/>
      <c r="H67" s="67"/>
      <c r="I67" s="67"/>
      <c r="J67" s="68"/>
      <c r="K67" s="68"/>
      <c r="L67" s="67"/>
      <c r="M67" s="67"/>
      <c r="N67" s="67"/>
    </row>
    <row r="68" spans="2:18" x14ac:dyDescent="0.25">
      <c r="B68" s="67"/>
      <c r="C68" s="67"/>
      <c r="D68" s="67"/>
      <c r="E68" s="67"/>
      <c r="F68" s="67"/>
      <c r="G68" s="67"/>
      <c r="H68" s="67"/>
      <c r="I68" s="67"/>
      <c r="L68" s="67"/>
      <c r="M68" s="67"/>
      <c r="N68" s="67"/>
    </row>
    <row r="69" spans="2:18" x14ac:dyDescent="0.25">
      <c r="B69" s="68"/>
      <c r="C69" s="68"/>
      <c r="D69" s="68"/>
      <c r="E69" s="68"/>
      <c r="F69" s="68"/>
      <c r="G69" s="68"/>
      <c r="H69" s="68"/>
      <c r="I69" s="68"/>
      <c r="L69" s="68"/>
      <c r="M69" s="68"/>
      <c r="N69" s="6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B1" zoomScale="85" zoomScaleNormal="85" workbookViewId="0">
      <selection activeCell="K17" sqref="K17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25" t="s">
        <v>81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62"/>
      <c r="R2" s="62"/>
    </row>
    <row r="3" spans="2:18" ht="15" customHeight="1" x14ac:dyDescent="0.25">
      <c r="B3" s="128" t="s">
        <v>0</v>
      </c>
      <c r="C3" s="128" t="s">
        <v>2</v>
      </c>
      <c r="D3" s="128"/>
      <c r="E3" s="128"/>
      <c r="F3" s="128" t="s">
        <v>90</v>
      </c>
      <c r="G3" s="128"/>
      <c r="H3" s="128"/>
      <c r="I3" s="128" t="s">
        <v>8</v>
      </c>
      <c r="J3" s="128"/>
      <c r="K3" s="128"/>
      <c r="L3" s="128" t="s">
        <v>91</v>
      </c>
      <c r="M3" s="128"/>
      <c r="N3" s="128"/>
      <c r="O3" s="128" t="s">
        <v>10</v>
      </c>
      <c r="P3" s="128"/>
      <c r="Q3" s="29"/>
      <c r="R3" s="29"/>
    </row>
    <row r="4" spans="2:18" x14ac:dyDescent="0.25">
      <c r="B4" s="126"/>
      <c r="C4" s="127" t="s">
        <v>31</v>
      </c>
      <c r="D4" s="127" t="s">
        <v>32</v>
      </c>
      <c r="E4" s="127" t="s">
        <v>33</v>
      </c>
      <c r="F4" s="127" t="s">
        <v>31</v>
      </c>
      <c r="G4" s="127" t="s">
        <v>32</v>
      </c>
      <c r="H4" s="127" t="s">
        <v>33</v>
      </c>
      <c r="I4" s="127" t="s">
        <v>31</v>
      </c>
      <c r="J4" s="127" t="s">
        <v>32</v>
      </c>
      <c r="K4" s="127" t="s">
        <v>33</v>
      </c>
      <c r="L4" s="127" t="s">
        <v>31</v>
      </c>
      <c r="M4" s="127" t="s">
        <v>32</v>
      </c>
      <c r="N4" s="127" t="s">
        <v>33</v>
      </c>
      <c r="O4" s="127" t="s">
        <v>32</v>
      </c>
      <c r="P4" s="127" t="s">
        <v>33</v>
      </c>
      <c r="Q4" s="29"/>
      <c r="R4" s="29"/>
    </row>
    <row r="5" spans="2:18" x14ac:dyDescent="0.25">
      <c r="B5" s="129"/>
      <c r="C5" s="158"/>
      <c r="D5" s="158"/>
      <c r="E5" s="158"/>
      <c r="F5" s="158" t="s">
        <v>13</v>
      </c>
      <c r="G5" s="158" t="s">
        <v>13</v>
      </c>
      <c r="H5" s="158" t="s">
        <v>13</v>
      </c>
      <c r="I5" s="158" t="s">
        <v>12</v>
      </c>
      <c r="J5" s="158" t="s">
        <v>12</v>
      </c>
      <c r="K5" s="158" t="s">
        <v>12</v>
      </c>
      <c r="L5" s="158" t="s">
        <v>13</v>
      </c>
      <c r="M5" s="158" t="s">
        <v>13</v>
      </c>
      <c r="N5" s="158" t="s">
        <v>13</v>
      </c>
      <c r="O5" s="158" t="s">
        <v>12</v>
      </c>
      <c r="P5" s="158" t="s">
        <v>12</v>
      </c>
      <c r="Q5" s="29"/>
      <c r="R5" s="29"/>
    </row>
    <row r="6" spans="2:18" ht="15" customHeight="1" x14ac:dyDescent="0.25">
      <c r="B6" s="147">
        <v>1</v>
      </c>
      <c r="C6" s="165">
        <f>D6+E6</f>
        <v>56929</v>
      </c>
      <c r="D6" s="166">
        <v>23848</v>
      </c>
      <c r="E6" s="166">
        <v>33081</v>
      </c>
      <c r="F6" s="167">
        <v>10</v>
      </c>
      <c r="G6" s="167">
        <v>4.2</v>
      </c>
      <c r="H6" s="167">
        <v>5.8</v>
      </c>
      <c r="I6" s="168">
        <f>J6+K6</f>
        <v>519162</v>
      </c>
      <c r="J6" s="166">
        <v>203418</v>
      </c>
      <c r="K6" s="166">
        <v>315744</v>
      </c>
      <c r="L6" s="169">
        <v>1.4</v>
      </c>
      <c r="M6" s="169">
        <v>0.5</v>
      </c>
      <c r="N6" s="167">
        <v>0.8</v>
      </c>
      <c r="O6" s="166">
        <v>8530</v>
      </c>
      <c r="P6" s="166">
        <v>9545</v>
      </c>
      <c r="Q6" s="61"/>
      <c r="R6" s="61"/>
    </row>
    <row r="7" spans="2:18" ht="15" customHeight="1" x14ac:dyDescent="0.25">
      <c r="B7" s="147">
        <v>2</v>
      </c>
      <c r="C7" s="165">
        <f t="shared" ref="C7:C19" si="0">D7+E7</f>
        <v>57034</v>
      </c>
      <c r="D7" s="166">
        <v>18410</v>
      </c>
      <c r="E7" s="166">
        <v>38624</v>
      </c>
      <c r="F7" s="167">
        <v>10</v>
      </c>
      <c r="G7" s="167">
        <v>3.2</v>
      </c>
      <c r="H7" s="167">
        <v>6.8</v>
      </c>
      <c r="I7" s="168">
        <f>J7+K7</f>
        <v>1294996</v>
      </c>
      <c r="J7" s="166">
        <v>413563</v>
      </c>
      <c r="K7" s="166">
        <v>881433</v>
      </c>
      <c r="L7" s="169">
        <v>3.4</v>
      </c>
      <c r="M7" s="169">
        <v>1.1000000000000001</v>
      </c>
      <c r="N7" s="167">
        <v>2.2999999999999998</v>
      </c>
      <c r="O7" s="166">
        <v>22464</v>
      </c>
      <c r="P7" s="166">
        <v>22821</v>
      </c>
      <c r="Q7" s="38"/>
      <c r="R7" s="37"/>
    </row>
    <row r="8" spans="2:18" ht="15" customHeight="1" x14ac:dyDescent="0.25">
      <c r="B8" s="147">
        <v>3</v>
      </c>
      <c r="C8" s="165">
        <f>D8+E8</f>
        <v>56636</v>
      </c>
      <c r="D8" s="166">
        <v>22569</v>
      </c>
      <c r="E8" s="166">
        <v>34067</v>
      </c>
      <c r="F8" s="167">
        <v>10</v>
      </c>
      <c r="G8" s="167">
        <v>4</v>
      </c>
      <c r="H8" s="167">
        <v>6</v>
      </c>
      <c r="I8" s="168">
        <f t="shared" ref="I8:I16" si="1">J8+K8</f>
        <v>1896118</v>
      </c>
      <c r="J8" s="166">
        <v>751194</v>
      </c>
      <c r="K8" s="166">
        <v>1144924</v>
      </c>
      <c r="L8" s="169">
        <v>5</v>
      </c>
      <c r="M8" s="169">
        <v>2</v>
      </c>
      <c r="N8" s="167">
        <v>3</v>
      </c>
      <c r="O8" s="166">
        <v>33284</v>
      </c>
      <c r="P8" s="166">
        <v>33608</v>
      </c>
      <c r="Q8" s="35"/>
      <c r="R8" s="35"/>
    </row>
    <row r="9" spans="2:18" ht="15" customHeight="1" x14ac:dyDescent="0.25">
      <c r="B9" s="147">
        <v>4</v>
      </c>
      <c r="C9" s="165">
        <f t="shared" si="0"/>
        <v>56752</v>
      </c>
      <c r="D9" s="166">
        <v>26625</v>
      </c>
      <c r="E9" s="166">
        <v>30127</v>
      </c>
      <c r="F9" s="167">
        <v>10</v>
      </c>
      <c r="G9" s="167">
        <v>4.7</v>
      </c>
      <c r="H9" s="167">
        <v>5.3</v>
      </c>
      <c r="I9" s="168">
        <f t="shared" si="1"/>
        <v>2403428</v>
      </c>
      <c r="J9" s="166">
        <v>1114436</v>
      </c>
      <c r="K9" s="166">
        <v>1288992</v>
      </c>
      <c r="L9" s="169">
        <v>6.3</v>
      </c>
      <c r="M9" s="169">
        <v>2.9</v>
      </c>
      <c r="N9" s="167">
        <v>3.4</v>
      </c>
      <c r="O9" s="166">
        <v>41857</v>
      </c>
      <c r="P9" s="166">
        <v>42785</v>
      </c>
      <c r="Q9" s="35"/>
      <c r="R9" s="40"/>
    </row>
    <row r="10" spans="2:18" ht="15" customHeight="1" x14ac:dyDescent="0.25">
      <c r="B10" s="147">
        <v>5</v>
      </c>
      <c r="C10" s="165">
        <f t="shared" si="0"/>
        <v>56869</v>
      </c>
      <c r="D10" s="166">
        <v>23592</v>
      </c>
      <c r="E10" s="166">
        <v>33277</v>
      </c>
      <c r="F10" s="167">
        <v>10</v>
      </c>
      <c r="G10" s="167">
        <v>4.0999999999999996</v>
      </c>
      <c r="H10" s="167">
        <v>5.9</v>
      </c>
      <c r="I10" s="168">
        <f t="shared" si="1"/>
        <v>2793119</v>
      </c>
      <c r="J10" s="166">
        <v>1161596</v>
      </c>
      <c r="K10" s="166">
        <v>1631523</v>
      </c>
      <c r="L10" s="169">
        <v>7.4</v>
      </c>
      <c r="M10" s="169">
        <v>3.1</v>
      </c>
      <c r="N10" s="167">
        <v>4.3</v>
      </c>
      <c r="O10" s="166">
        <v>49237</v>
      </c>
      <c r="P10" s="166">
        <v>49028</v>
      </c>
      <c r="Q10" s="35"/>
      <c r="R10" s="40"/>
    </row>
    <row r="11" spans="2:18" ht="15" customHeight="1" x14ac:dyDescent="0.25">
      <c r="B11" s="147">
        <v>6</v>
      </c>
      <c r="C11" s="165">
        <f t="shared" si="0"/>
        <v>56761</v>
      </c>
      <c r="D11" s="166">
        <v>28784</v>
      </c>
      <c r="E11" s="166">
        <v>27977</v>
      </c>
      <c r="F11" s="167">
        <v>10</v>
      </c>
      <c r="G11" s="167">
        <v>5.0999999999999996</v>
      </c>
      <c r="H11" s="167">
        <v>4.9000000000000004</v>
      </c>
      <c r="I11" s="168">
        <f t="shared" si="1"/>
        <v>3271436</v>
      </c>
      <c r="J11" s="166">
        <v>1668320</v>
      </c>
      <c r="K11" s="166">
        <v>1603116</v>
      </c>
      <c r="L11" s="169">
        <v>8.6</v>
      </c>
      <c r="M11" s="169">
        <v>4.4000000000000004</v>
      </c>
      <c r="N11" s="167">
        <v>4.2</v>
      </c>
      <c r="O11" s="166">
        <v>57960</v>
      </c>
      <c r="P11" s="166">
        <v>57301</v>
      </c>
      <c r="Q11" s="35"/>
      <c r="R11" s="40"/>
    </row>
    <row r="12" spans="2:18" ht="15" customHeight="1" x14ac:dyDescent="0.25">
      <c r="B12" s="147">
        <v>7</v>
      </c>
      <c r="C12" s="165">
        <f t="shared" si="0"/>
        <v>57329</v>
      </c>
      <c r="D12" s="166">
        <v>27831</v>
      </c>
      <c r="E12" s="166">
        <v>29498</v>
      </c>
      <c r="F12" s="167">
        <v>10.1</v>
      </c>
      <c r="G12" s="167">
        <v>4.9000000000000004</v>
      </c>
      <c r="H12" s="167">
        <v>5.0999999999999996</v>
      </c>
      <c r="I12" s="168">
        <f t="shared" si="1"/>
        <v>4018000</v>
      </c>
      <c r="J12" s="166">
        <v>1964123</v>
      </c>
      <c r="K12" s="166">
        <v>2053877</v>
      </c>
      <c r="L12" s="169">
        <v>10.6</v>
      </c>
      <c r="M12" s="169">
        <v>5.2</v>
      </c>
      <c r="N12" s="167">
        <v>5.4</v>
      </c>
      <c r="O12" s="166">
        <v>70573</v>
      </c>
      <c r="P12" s="166">
        <v>69628</v>
      </c>
      <c r="Q12" s="35"/>
      <c r="R12" s="40"/>
    </row>
    <row r="13" spans="2:18" ht="15" customHeight="1" x14ac:dyDescent="0.25">
      <c r="B13" s="147">
        <v>8</v>
      </c>
      <c r="C13" s="165">
        <f t="shared" si="0"/>
        <v>56681</v>
      </c>
      <c r="D13" s="166">
        <v>32787</v>
      </c>
      <c r="E13" s="166">
        <v>23894</v>
      </c>
      <c r="F13" s="167">
        <v>10</v>
      </c>
      <c r="G13" s="167">
        <v>5.8</v>
      </c>
      <c r="H13" s="167">
        <v>4.2</v>
      </c>
      <c r="I13" s="168">
        <f t="shared" si="1"/>
        <v>4796142</v>
      </c>
      <c r="J13" s="166">
        <v>2764036</v>
      </c>
      <c r="K13" s="166">
        <v>2032106</v>
      </c>
      <c r="L13" s="169">
        <v>12.7</v>
      </c>
      <c r="M13" s="169">
        <v>7.3</v>
      </c>
      <c r="N13" s="167">
        <v>5.4</v>
      </c>
      <c r="O13" s="166">
        <v>84303</v>
      </c>
      <c r="P13" s="166">
        <v>85047</v>
      </c>
      <c r="Q13" s="35"/>
      <c r="R13" s="40"/>
    </row>
    <row r="14" spans="2:18" ht="15" customHeight="1" x14ac:dyDescent="0.25">
      <c r="B14" s="147">
        <v>9</v>
      </c>
      <c r="C14" s="165">
        <f t="shared" si="0"/>
        <v>56765</v>
      </c>
      <c r="D14" s="166">
        <v>36028</v>
      </c>
      <c r="E14" s="166">
        <v>20737</v>
      </c>
      <c r="F14" s="167">
        <v>10</v>
      </c>
      <c r="G14" s="167">
        <v>6.3</v>
      </c>
      <c r="H14" s="167">
        <v>3.7</v>
      </c>
      <c r="I14" s="168">
        <f t="shared" si="1"/>
        <v>5963833</v>
      </c>
      <c r="J14" s="166">
        <v>3784947</v>
      </c>
      <c r="K14" s="166">
        <v>2178886</v>
      </c>
      <c r="L14" s="169">
        <v>15.7</v>
      </c>
      <c r="M14" s="169">
        <v>10</v>
      </c>
      <c r="N14" s="167">
        <v>5.8</v>
      </c>
      <c r="O14" s="166">
        <v>105056</v>
      </c>
      <c r="P14" s="166">
        <v>105072</v>
      </c>
      <c r="Q14" s="38"/>
      <c r="R14" s="48"/>
    </row>
    <row r="15" spans="2:18" ht="15" customHeight="1" x14ac:dyDescent="0.25">
      <c r="B15" s="147">
        <v>10</v>
      </c>
      <c r="C15" s="165">
        <f t="shared" si="0"/>
        <v>56483</v>
      </c>
      <c r="D15" s="166">
        <v>36274</v>
      </c>
      <c r="E15" s="166">
        <v>20209</v>
      </c>
      <c r="F15" s="167">
        <v>9.9</v>
      </c>
      <c r="G15" s="167">
        <v>6.4</v>
      </c>
      <c r="H15" s="167">
        <v>3.6</v>
      </c>
      <c r="I15" s="168">
        <f t="shared" si="1"/>
        <v>10913874</v>
      </c>
      <c r="J15" s="166">
        <v>7496305</v>
      </c>
      <c r="K15" s="166">
        <v>3417569</v>
      </c>
      <c r="L15" s="169">
        <v>28.8</v>
      </c>
      <c r="M15" s="169">
        <v>19.8</v>
      </c>
      <c r="N15" s="167">
        <v>9</v>
      </c>
      <c r="O15" s="166">
        <v>206658</v>
      </c>
      <c r="P15" s="166">
        <v>169111</v>
      </c>
      <c r="Q15" s="35"/>
      <c r="R15" s="40"/>
    </row>
    <row r="16" spans="2:18" ht="15" customHeight="1" x14ac:dyDescent="0.25">
      <c r="B16" s="151" t="s">
        <v>74</v>
      </c>
      <c r="C16" s="170">
        <f t="shared" si="0"/>
        <v>568239</v>
      </c>
      <c r="D16" s="171">
        <v>276748</v>
      </c>
      <c r="E16" s="171">
        <v>291491</v>
      </c>
      <c r="F16" s="172">
        <v>62.1</v>
      </c>
      <c r="G16" s="172">
        <v>30.3</v>
      </c>
      <c r="H16" s="172">
        <v>31.9</v>
      </c>
      <c r="I16" s="173">
        <f t="shared" si="1"/>
        <v>37870108</v>
      </c>
      <c r="J16" s="171">
        <v>21321937</v>
      </c>
      <c r="K16" s="171">
        <v>16548171</v>
      </c>
      <c r="L16" s="174">
        <v>99.9</v>
      </c>
      <c r="M16" s="174">
        <v>56.3</v>
      </c>
      <c r="N16" s="172">
        <v>43.7</v>
      </c>
      <c r="O16" s="171">
        <v>77045</v>
      </c>
      <c r="P16" s="171">
        <v>56771</v>
      </c>
      <c r="Q16" s="35"/>
      <c r="R16" s="40"/>
    </row>
    <row r="17" spans="2:18" ht="15" customHeight="1" x14ac:dyDescent="0.25">
      <c r="B17" s="151" t="s">
        <v>25</v>
      </c>
      <c r="C17" s="170">
        <f t="shared" si="0"/>
        <v>344658</v>
      </c>
      <c r="D17" s="171">
        <v>163398</v>
      </c>
      <c r="E17" s="171">
        <v>181260</v>
      </c>
      <c r="F17" s="172">
        <v>37.700000000000003</v>
      </c>
      <c r="G17" s="172">
        <v>17.899999999999999</v>
      </c>
      <c r="H17" s="172">
        <v>19.8</v>
      </c>
      <c r="I17" s="175"/>
      <c r="J17" s="176"/>
      <c r="K17" s="176"/>
      <c r="L17" s="176"/>
      <c r="M17" s="176"/>
      <c r="N17" s="176"/>
      <c r="O17" s="176"/>
      <c r="P17" s="176"/>
      <c r="Q17" s="35"/>
      <c r="R17" s="40"/>
    </row>
    <row r="18" spans="2:18" ht="15" customHeight="1" x14ac:dyDescent="0.25">
      <c r="B18" s="151" t="s">
        <v>75</v>
      </c>
      <c r="C18" s="170">
        <f t="shared" si="0"/>
        <v>1518</v>
      </c>
      <c r="D18" s="171">
        <v>774</v>
      </c>
      <c r="E18" s="171">
        <v>744</v>
      </c>
      <c r="F18" s="172">
        <v>0.2</v>
      </c>
      <c r="G18" s="172">
        <v>0.1</v>
      </c>
      <c r="H18" s="172">
        <v>0.1</v>
      </c>
      <c r="I18" s="175"/>
      <c r="J18" s="177"/>
      <c r="K18" s="177"/>
      <c r="L18" s="177"/>
      <c r="M18" s="177"/>
      <c r="N18" s="177"/>
      <c r="O18" s="177"/>
      <c r="P18" s="177"/>
      <c r="Q18" s="35"/>
      <c r="R18" s="40"/>
    </row>
    <row r="19" spans="2:18" ht="15" customHeight="1" x14ac:dyDescent="0.25">
      <c r="B19" s="159" t="s">
        <v>26</v>
      </c>
      <c r="C19" s="178">
        <f t="shared" si="0"/>
        <v>914415</v>
      </c>
      <c r="D19" s="179">
        <v>440920</v>
      </c>
      <c r="E19" s="179">
        <v>473495</v>
      </c>
      <c r="F19" s="180">
        <v>100</v>
      </c>
      <c r="G19" s="180">
        <v>48.2</v>
      </c>
      <c r="H19" s="180">
        <v>51.8</v>
      </c>
      <c r="I19" s="181"/>
      <c r="J19" s="182"/>
      <c r="K19" s="182"/>
      <c r="L19" s="182"/>
      <c r="M19" s="182"/>
      <c r="N19" s="182"/>
      <c r="O19" s="182"/>
      <c r="P19" s="182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2:18" x14ac:dyDescent="0.2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2:18" x14ac:dyDescent="0.2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Normal="100" workbookViewId="0">
      <selection activeCell="E18" sqref="E18"/>
    </sheetView>
  </sheetViews>
  <sheetFormatPr baseColWidth="10" defaultRowHeight="15" x14ac:dyDescent="0.25"/>
  <cols>
    <col min="2" max="2" width="24.5703125" customWidth="1"/>
  </cols>
  <sheetData>
    <row r="1" spans="1:9" ht="37.5" customHeight="1" x14ac:dyDescent="0.25">
      <c r="A1" s="188"/>
      <c r="B1" s="188"/>
      <c r="C1" s="188"/>
      <c r="D1" s="188"/>
      <c r="E1" s="188"/>
      <c r="F1" s="188"/>
      <c r="G1" s="188"/>
      <c r="H1" s="188"/>
      <c r="I1" s="188"/>
    </row>
    <row r="2" spans="1:9" ht="27" customHeight="1" x14ac:dyDescent="0.25">
      <c r="A2" s="188"/>
      <c r="B2" s="189" t="s">
        <v>82</v>
      </c>
      <c r="C2" s="189"/>
      <c r="D2" s="189"/>
      <c r="E2" s="189"/>
      <c r="F2" s="189"/>
      <c r="G2" s="189"/>
      <c r="H2" s="189"/>
      <c r="I2" s="189"/>
    </row>
    <row r="3" spans="1:9" x14ac:dyDescent="0.25">
      <c r="A3" s="188"/>
      <c r="B3" s="109" t="s">
        <v>0</v>
      </c>
      <c r="C3" s="109" t="s">
        <v>1</v>
      </c>
      <c r="D3" s="109"/>
      <c r="E3" s="109" t="s">
        <v>2</v>
      </c>
      <c r="F3" s="109"/>
      <c r="G3" s="109" t="s">
        <v>59</v>
      </c>
      <c r="H3" s="109"/>
      <c r="I3" s="109"/>
    </row>
    <row r="4" spans="1:9" ht="36" x14ac:dyDescent="0.25">
      <c r="A4" s="188"/>
      <c r="B4" s="107"/>
      <c r="C4" s="110" t="s">
        <v>4</v>
      </c>
      <c r="D4" s="110" t="s">
        <v>5</v>
      </c>
      <c r="E4" s="110" t="s">
        <v>6</v>
      </c>
      <c r="F4" s="110" t="s">
        <v>7</v>
      </c>
      <c r="G4" s="110" t="s">
        <v>39</v>
      </c>
      <c r="H4" s="110" t="s">
        <v>9</v>
      </c>
      <c r="I4" s="110" t="s">
        <v>10</v>
      </c>
    </row>
    <row r="5" spans="1:9" x14ac:dyDescent="0.25">
      <c r="A5" s="188"/>
      <c r="B5" s="106"/>
      <c r="C5" s="190" t="s">
        <v>12</v>
      </c>
      <c r="D5" s="190" t="s">
        <v>12</v>
      </c>
      <c r="E5" s="190"/>
      <c r="F5" s="190" t="s">
        <v>13</v>
      </c>
      <c r="G5" s="190" t="s">
        <v>12</v>
      </c>
      <c r="H5" s="190" t="s">
        <v>13</v>
      </c>
      <c r="I5" s="190" t="s">
        <v>12</v>
      </c>
    </row>
    <row r="6" spans="1:9" x14ac:dyDescent="0.25">
      <c r="A6" s="188"/>
      <c r="B6" s="191">
        <v>1</v>
      </c>
      <c r="C6" s="112">
        <v>1000</v>
      </c>
      <c r="D6" s="112">
        <v>16000</v>
      </c>
      <c r="E6" s="112">
        <v>37159</v>
      </c>
      <c r="F6" s="192">
        <v>10.1</v>
      </c>
      <c r="G6" s="112">
        <v>355783</v>
      </c>
      <c r="H6" s="193">
        <v>1.4</v>
      </c>
      <c r="I6" s="112">
        <v>9575</v>
      </c>
    </row>
    <row r="7" spans="1:9" x14ac:dyDescent="0.25">
      <c r="A7" s="188"/>
      <c r="B7" s="191">
        <v>2</v>
      </c>
      <c r="C7" s="112">
        <v>16000</v>
      </c>
      <c r="D7" s="112">
        <v>26000</v>
      </c>
      <c r="E7" s="112">
        <v>36534</v>
      </c>
      <c r="F7" s="192">
        <v>9.9</v>
      </c>
      <c r="G7" s="112">
        <v>809799</v>
      </c>
      <c r="H7" s="193">
        <v>3.3</v>
      </c>
      <c r="I7" s="112">
        <v>22166</v>
      </c>
    </row>
    <row r="8" spans="1:9" x14ac:dyDescent="0.25">
      <c r="A8" s="188"/>
      <c r="B8" s="191">
        <v>3</v>
      </c>
      <c r="C8" s="112">
        <v>26000</v>
      </c>
      <c r="D8" s="112">
        <v>35000</v>
      </c>
      <c r="E8" s="112">
        <v>37156</v>
      </c>
      <c r="F8" s="192">
        <v>10.1</v>
      </c>
      <c r="G8" s="112">
        <v>1131408</v>
      </c>
      <c r="H8" s="193">
        <v>4.5999999999999996</v>
      </c>
      <c r="I8" s="112">
        <v>30450</v>
      </c>
    </row>
    <row r="9" spans="1:9" x14ac:dyDescent="0.25">
      <c r="A9" s="188"/>
      <c r="B9" s="191">
        <v>4</v>
      </c>
      <c r="C9" s="112">
        <v>36000</v>
      </c>
      <c r="D9" s="112">
        <v>45000</v>
      </c>
      <c r="E9" s="112">
        <v>36487</v>
      </c>
      <c r="F9" s="192">
        <v>9.9</v>
      </c>
      <c r="G9" s="112">
        <v>1474687</v>
      </c>
      <c r="H9" s="193">
        <v>6</v>
      </c>
      <c r="I9" s="112">
        <v>40417</v>
      </c>
    </row>
    <row r="10" spans="1:9" x14ac:dyDescent="0.25">
      <c r="A10" s="188"/>
      <c r="B10" s="191">
        <v>5</v>
      </c>
      <c r="C10" s="112">
        <v>45000</v>
      </c>
      <c r="D10" s="112">
        <v>55000</v>
      </c>
      <c r="E10" s="112">
        <v>36906</v>
      </c>
      <c r="F10" s="192">
        <v>10</v>
      </c>
      <c r="G10" s="112">
        <v>1806090</v>
      </c>
      <c r="H10" s="193">
        <v>7.3</v>
      </c>
      <c r="I10" s="112">
        <v>48938</v>
      </c>
    </row>
    <row r="11" spans="1:9" x14ac:dyDescent="0.25">
      <c r="A11" s="188"/>
      <c r="B11" s="191">
        <v>6</v>
      </c>
      <c r="C11" s="112">
        <v>56000</v>
      </c>
      <c r="D11" s="112">
        <v>65000</v>
      </c>
      <c r="E11" s="112">
        <v>36647</v>
      </c>
      <c r="F11" s="192">
        <v>10</v>
      </c>
      <c r="G11" s="112">
        <v>2204868</v>
      </c>
      <c r="H11" s="193">
        <v>8.9</v>
      </c>
      <c r="I11" s="112">
        <v>60165</v>
      </c>
    </row>
    <row r="12" spans="1:9" x14ac:dyDescent="0.25">
      <c r="A12" s="188"/>
      <c r="B12" s="191">
        <v>7</v>
      </c>
      <c r="C12" s="112">
        <v>65000</v>
      </c>
      <c r="D12" s="112">
        <v>80000</v>
      </c>
      <c r="E12" s="112">
        <v>36708</v>
      </c>
      <c r="F12" s="192">
        <v>10</v>
      </c>
      <c r="G12" s="112">
        <v>2700025</v>
      </c>
      <c r="H12" s="193">
        <v>10.9</v>
      </c>
      <c r="I12" s="112">
        <v>73554</v>
      </c>
    </row>
    <row r="13" spans="1:9" x14ac:dyDescent="0.25">
      <c r="A13" s="188"/>
      <c r="B13" s="191">
        <v>8</v>
      </c>
      <c r="C13" s="112">
        <v>80000</v>
      </c>
      <c r="D13" s="112">
        <v>95000</v>
      </c>
      <c r="E13" s="112">
        <v>36870</v>
      </c>
      <c r="F13" s="192">
        <v>10</v>
      </c>
      <c r="G13" s="112">
        <v>3174033</v>
      </c>
      <c r="H13" s="193">
        <v>12.8</v>
      </c>
      <c r="I13" s="112">
        <v>86087</v>
      </c>
    </row>
    <row r="14" spans="1:9" x14ac:dyDescent="0.25">
      <c r="A14" s="188"/>
      <c r="B14" s="191">
        <v>9</v>
      </c>
      <c r="C14" s="112">
        <v>95000</v>
      </c>
      <c r="D14" s="112">
        <v>120000</v>
      </c>
      <c r="E14" s="112">
        <v>36633</v>
      </c>
      <c r="F14" s="192">
        <v>10</v>
      </c>
      <c r="G14" s="112">
        <v>3846342</v>
      </c>
      <c r="H14" s="193">
        <v>15.6</v>
      </c>
      <c r="I14" s="112">
        <v>104997</v>
      </c>
    </row>
    <row r="15" spans="1:9" x14ac:dyDescent="0.25">
      <c r="A15" s="188"/>
      <c r="B15" s="191">
        <v>10</v>
      </c>
      <c r="C15" s="112">
        <v>120000</v>
      </c>
      <c r="D15" s="112">
        <v>850000</v>
      </c>
      <c r="E15" s="112">
        <v>36670</v>
      </c>
      <c r="F15" s="192">
        <v>10</v>
      </c>
      <c r="G15" s="112">
        <v>7208147</v>
      </c>
      <c r="H15" s="193">
        <v>29.2</v>
      </c>
      <c r="I15" s="112">
        <v>196568</v>
      </c>
    </row>
    <row r="16" spans="1:9" x14ac:dyDescent="0.25">
      <c r="A16" s="188"/>
      <c r="B16" s="194" t="s">
        <v>58</v>
      </c>
      <c r="C16" s="78"/>
      <c r="D16" s="195"/>
      <c r="E16" s="78">
        <v>367770</v>
      </c>
      <c r="F16" s="196">
        <v>95.7</v>
      </c>
      <c r="G16" s="78">
        <v>24711181</v>
      </c>
      <c r="H16" s="197">
        <v>100</v>
      </c>
      <c r="I16" s="78">
        <v>67192</v>
      </c>
    </row>
    <row r="17" spans="1:9" x14ac:dyDescent="0.25">
      <c r="A17" s="188"/>
      <c r="B17" s="194" t="s">
        <v>55</v>
      </c>
      <c r="C17" s="198"/>
      <c r="D17" s="199"/>
      <c r="E17" s="78">
        <v>16413</v>
      </c>
      <c r="F17" s="196">
        <v>4.3</v>
      </c>
      <c r="G17" s="198"/>
      <c r="H17" s="198"/>
      <c r="I17" s="198"/>
    </row>
    <row r="18" spans="1:9" x14ac:dyDescent="0.25">
      <c r="A18" s="188"/>
      <c r="B18" s="200" t="s">
        <v>56</v>
      </c>
      <c r="C18" s="201"/>
      <c r="D18" s="202"/>
      <c r="E18" s="203">
        <v>384183</v>
      </c>
      <c r="F18" s="204">
        <v>100</v>
      </c>
      <c r="G18" s="201"/>
      <c r="H18" s="201"/>
      <c r="I18" s="201"/>
    </row>
    <row r="19" spans="1:9" x14ac:dyDescent="0.25">
      <c r="B19" s="151"/>
      <c r="C19" s="155"/>
      <c r="D19" s="156"/>
      <c r="E19" s="152"/>
      <c r="F19" s="183"/>
      <c r="G19" s="155"/>
      <c r="H19" s="155"/>
      <c r="I19" s="155"/>
    </row>
    <row r="20" spans="1:9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1:9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1:9" x14ac:dyDescent="0.25">
      <c r="B22" s="56"/>
      <c r="C22" s="54"/>
      <c r="D22" s="57"/>
      <c r="E22" s="54"/>
      <c r="F22" s="54"/>
      <c r="G22" s="54"/>
      <c r="H22" s="54"/>
      <c r="I22" s="54"/>
    </row>
    <row r="23" spans="1:9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2" zoomScale="85" zoomScaleNormal="85" workbookViewId="0">
      <selection activeCell="G4" sqref="G1:G1048576"/>
    </sheetView>
  </sheetViews>
  <sheetFormatPr baseColWidth="10" defaultRowHeight="15" x14ac:dyDescent="0.25"/>
  <cols>
    <col min="2" max="2" width="22.7109375" customWidth="1"/>
    <col min="7" max="7" width="14.28515625" customWidth="1"/>
  </cols>
  <sheetData>
    <row r="1" spans="2:9" ht="45.75" customHeight="1" x14ac:dyDescent="0.25"/>
    <row r="2" spans="2:9" ht="40.5" customHeight="1" x14ac:dyDescent="0.25">
      <c r="B2" s="105" t="s">
        <v>83</v>
      </c>
      <c r="C2" s="105"/>
      <c r="D2" s="105"/>
      <c r="E2" s="105"/>
      <c r="F2" s="105"/>
      <c r="G2" s="105"/>
      <c r="H2" s="105"/>
      <c r="I2" s="105"/>
    </row>
    <row r="3" spans="2:9" ht="30" customHeight="1" x14ac:dyDescent="0.25">
      <c r="B3" s="109" t="s">
        <v>0</v>
      </c>
      <c r="C3" s="109" t="s">
        <v>1</v>
      </c>
      <c r="D3" s="109"/>
      <c r="E3" s="109" t="s">
        <v>2</v>
      </c>
      <c r="F3" s="109"/>
      <c r="G3" s="109" t="s">
        <v>64</v>
      </c>
      <c r="H3" s="109"/>
      <c r="I3" s="109"/>
    </row>
    <row r="4" spans="2:9" ht="36" x14ac:dyDescent="0.25">
      <c r="B4" s="107"/>
      <c r="C4" s="110" t="s">
        <v>4</v>
      </c>
      <c r="D4" s="110" t="s">
        <v>5</v>
      </c>
      <c r="E4" s="110" t="s">
        <v>6</v>
      </c>
      <c r="F4" s="110" t="s">
        <v>7</v>
      </c>
      <c r="G4" s="110" t="s">
        <v>39</v>
      </c>
      <c r="H4" s="110" t="s">
        <v>9</v>
      </c>
      <c r="I4" s="110" t="s">
        <v>10</v>
      </c>
    </row>
    <row r="5" spans="2:9" x14ac:dyDescent="0.25">
      <c r="B5" s="106"/>
      <c r="C5" s="190" t="s">
        <v>12</v>
      </c>
      <c r="D5" s="190" t="s">
        <v>12</v>
      </c>
      <c r="E5" s="190"/>
      <c r="F5" s="190" t="s">
        <v>13</v>
      </c>
      <c r="G5" s="190" t="s">
        <v>12</v>
      </c>
      <c r="H5" s="190" t="s">
        <v>13</v>
      </c>
      <c r="I5" s="190" t="s">
        <v>12</v>
      </c>
    </row>
    <row r="6" spans="2:9" x14ac:dyDescent="0.25">
      <c r="B6" s="191">
        <v>1</v>
      </c>
      <c r="C6" s="112">
        <v>4000</v>
      </c>
      <c r="D6" s="112">
        <v>20000</v>
      </c>
      <c r="E6" s="112">
        <v>27259</v>
      </c>
      <c r="F6" s="212">
        <v>10.1</v>
      </c>
      <c r="G6" s="112">
        <v>357949</v>
      </c>
      <c r="H6" s="193">
        <v>1.8</v>
      </c>
      <c r="I6" s="112">
        <v>13131</v>
      </c>
    </row>
    <row r="7" spans="2:9" x14ac:dyDescent="0.25">
      <c r="B7" s="191">
        <v>2</v>
      </c>
      <c r="C7" s="112">
        <v>20000</v>
      </c>
      <c r="D7" s="112">
        <v>30000</v>
      </c>
      <c r="E7" s="112">
        <v>26885</v>
      </c>
      <c r="F7" s="212">
        <v>10</v>
      </c>
      <c r="G7" s="112">
        <v>682421</v>
      </c>
      <c r="H7" s="193">
        <v>3.5</v>
      </c>
      <c r="I7" s="112">
        <v>25383</v>
      </c>
    </row>
    <row r="8" spans="2:9" x14ac:dyDescent="0.25">
      <c r="B8" s="191">
        <v>3</v>
      </c>
      <c r="C8" s="112">
        <v>30000</v>
      </c>
      <c r="D8" s="112">
        <v>40000</v>
      </c>
      <c r="E8" s="112">
        <v>26650</v>
      </c>
      <c r="F8" s="212">
        <v>9.9</v>
      </c>
      <c r="G8" s="112">
        <v>948355</v>
      </c>
      <c r="H8" s="193">
        <v>4.9000000000000004</v>
      </c>
      <c r="I8" s="112">
        <v>35586</v>
      </c>
    </row>
    <row r="9" spans="2:9" x14ac:dyDescent="0.25">
      <c r="B9" s="191">
        <v>4</v>
      </c>
      <c r="C9" s="112">
        <v>40000</v>
      </c>
      <c r="D9" s="112">
        <v>50000</v>
      </c>
      <c r="E9" s="112">
        <v>27196</v>
      </c>
      <c r="F9" s="212">
        <v>10.1</v>
      </c>
      <c r="G9" s="112">
        <v>1263436</v>
      </c>
      <c r="H9" s="193">
        <v>6.5</v>
      </c>
      <c r="I9" s="112">
        <v>46457</v>
      </c>
    </row>
    <row r="10" spans="2:9" x14ac:dyDescent="0.25">
      <c r="B10" s="191">
        <v>5</v>
      </c>
      <c r="C10" s="112">
        <v>50000</v>
      </c>
      <c r="D10" s="112">
        <v>60000</v>
      </c>
      <c r="E10" s="112">
        <v>27031</v>
      </c>
      <c r="F10" s="212">
        <v>10</v>
      </c>
      <c r="G10" s="112">
        <v>1551415</v>
      </c>
      <c r="H10" s="193">
        <v>7.9</v>
      </c>
      <c r="I10" s="112">
        <v>57394</v>
      </c>
    </row>
    <row r="11" spans="2:9" x14ac:dyDescent="0.25">
      <c r="B11" s="191">
        <v>6</v>
      </c>
      <c r="C11" s="112">
        <v>60000</v>
      </c>
      <c r="D11" s="112">
        <v>74000</v>
      </c>
      <c r="E11" s="112">
        <v>27115</v>
      </c>
      <c r="F11" s="212">
        <v>10.1</v>
      </c>
      <c r="G11" s="112">
        <v>1809659</v>
      </c>
      <c r="H11" s="193">
        <v>9.3000000000000007</v>
      </c>
      <c r="I11" s="112">
        <v>66740</v>
      </c>
    </row>
    <row r="12" spans="2:9" x14ac:dyDescent="0.25">
      <c r="B12" s="191">
        <v>7</v>
      </c>
      <c r="C12" s="112">
        <v>75000</v>
      </c>
      <c r="D12" s="112">
        <v>85000</v>
      </c>
      <c r="E12" s="112">
        <v>26615</v>
      </c>
      <c r="F12" s="212">
        <v>9.9</v>
      </c>
      <c r="G12" s="112">
        <v>2127045</v>
      </c>
      <c r="H12" s="193">
        <v>10.9</v>
      </c>
      <c r="I12" s="112">
        <v>79919</v>
      </c>
    </row>
    <row r="13" spans="2:9" x14ac:dyDescent="0.25">
      <c r="B13" s="191">
        <v>8</v>
      </c>
      <c r="C13" s="112">
        <v>87000</v>
      </c>
      <c r="D13" s="112">
        <v>100000</v>
      </c>
      <c r="E13" s="112">
        <v>26725</v>
      </c>
      <c r="F13" s="212">
        <v>9.9</v>
      </c>
      <c r="G13" s="112">
        <v>2485072</v>
      </c>
      <c r="H13" s="193">
        <v>12.7</v>
      </c>
      <c r="I13" s="112">
        <v>92987</v>
      </c>
    </row>
    <row r="14" spans="2:9" x14ac:dyDescent="0.25">
      <c r="B14" s="191">
        <v>9</v>
      </c>
      <c r="C14" s="112">
        <v>100000</v>
      </c>
      <c r="D14" s="112">
        <v>130000</v>
      </c>
      <c r="E14" s="112">
        <v>26858</v>
      </c>
      <c r="F14" s="212">
        <v>10</v>
      </c>
      <c r="G14" s="112">
        <v>2936113</v>
      </c>
      <c r="H14" s="193">
        <v>15</v>
      </c>
      <c r="I14" s="112">
        <v>109320</v>
      </c>
    </row>
    <row r="15" spans="2:9" x14ac:dyDescent="0.25">
      <c r="B15" s="191">
        <v>10</v>
      </c>
      <c r="C15" s="112">
        <v>130000</v>
      </c>
      <c r="D15" s="112">
        <v>850000</v>
      </c>
      <c r="E15" s="112">
        <v>26838</v>
      </c>
      <c r="F15" s="212">
        <v>10</v>
      </c>
      <c r="G15" s="112">
        <v>5385132</v>
      </c>
      <c r="H15" s="193">
        <v>27.6</v>
      </c>
      <c r="I15" s="112">
        <v>200653</v>
      </c>
    </row>
    <row r="16" spans="2:9" x14ac:dyDescent="0.25">
      <c r="B16" s="194" t="s">
        <v>62</v>
      </c>
      <c r="C16" s="78"/>
      <c r="D16" s="195"/>
      <c r="E16" s="78">
        <v>269172</v>
      </c>
      <c r="F16" s="213">
        <v>98</v>
      </c>
      <c r="G16" s="78">
        <v>19546597</v>
      </c>
      <c r="H16" s="214">
        <v>100.1</v>
      </c>
      <c r="I16" s="78">
        <v>72617</v>
      </c>
    </row>
    <row r="17" spans="2:9" x14ac:dyDescent="0.25">
      <c r="B17" s="194" t="s">
        <v>60</v>
      </c>
      <c r="C17" s="198"/>
      <c r="D17" s="199"/>
      <c r="E17" s="78">
        <v>5539</v>
      </c>
      <c r="F17" s="213">
        <v>2</v>
      </c>
      <c r="G17" s="198"/>
      <c r="H17" s="198"/>
      <c r="I17" s="198"/>
    </row>
    <row r="18" spans="2:9" ht="13.5" customHeight="1" x14ac:dyDescent="0.25">
      <c r="B18" s="200" t="s">
        <v>61</v>
      </c>
      <c r="C18" s="201"/>
      <c r="D18" s="202"/>
      <c r="E18" s="203">
        <v>274711</v>
      </c>
      <c r="F18" s="215">
        <v>100</v>
      </c>
      <c r="G18" s="201"/>
      <c r="H18" s="201"/>
      <c r="I18" s="201"/>
    </row>
    <row r="19" spans="2:9" hidden="1" x14ac:dyDescent="0.25">
      <c r="B19" s="207"/>
      <c r="C19" s="208"/>
      <c r="D19" s="209"/>
      <c r="E19" s="210"/>
      <c r="F19" s="211"/>
      <c r="G19" s="208"/>
      <c r="H19" s="208"/>
      <c r="I19" s="208"/>
    </row>
    <row r="20" spans="2:9" x14ac:dyDescent="0.25">
      <c r="B20" s="56" t="s">
        <v>63</v>
      </c>
    </row>
    <row r="21" spans="2:9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zoomScale="70" zoomScaleNormal="70" workbookViewId="0">
      <selection activeCell="K4" sqref="K4"/>
    </sheetView>
  </sheetViews>
  <sheetFormatPr baseColWidth="10" defaultRowHeight="15" x14ac:dyDescent="0.25"/>
  <cols>
    <col min="2" max="2" width="27.2851562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232" t="s">
        <v>84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71"/>
      <c r="P2" s="70"/>
      <c r="Q2" s="70"/>
      <c r="R2" s="70"/>
    </row>
    <row r="3" spans="2:18" ht="55.5" customHeight="1" x14ac:dyDescent="0.25">
      <c r="B3" s="234" t="s">
        <v>0</v>
      </c>
      <c r="C3" s="235" t="s">
        <v>92</v>
      </c>
      <c r="D3" s="235"/>
      <c r="E3" s="235" t="s">
        <v>93</v>
      </c>
      <c r="F3" s="235"/>
      <c r="G3" s="235"/>
      <c r="H3" s="235" t="s">
        <v>94</v>
      </c>
      <c r="I3" s="235"/>
      <c r="J3" s="234" t="s">
        <v>91</v>
      </c>
      <c r="K3" s="234"/>
      <c r="L3" s="234"/>
      <c r="M3" s="235" t="s">
        <v>95</v>
      </c>
      <c r="N3" s="235"/>
      <c r="O3" s="72"/>
      <c r="P3" s="69"/>
      <c r="Q3" s="69"/>
      <c r="R3" s="69"/>
    </row>
    <row r="4" spans="2:18" ht="54.75" customHeight="1" x14ac:dyDescent="0.25">
      <c r="B4" s="216"/>
      <c r="C4" s="233" t="s">
        <v>65</v>
      </c>
      <c r="D4" s="233" t="s">
        <v>66</v>
      </c>
      <c r="E4" s="218" t="s">
        <v>31</v>
      </c>
      <c r="F4" s="217" t="s">
        <v>67</v>
      </c>
      <c r="G4" s="217" t="s">
        <v>68</v>
      </c>
      <c r="H4" s="217" t="s">
        <v>65</v>
      </c>
      <c r="I4" s="217" t="s">
        <v>66</v>
      </c>
      <c r="J4" s="217" t="s">
        <v>31</v>
      </c>
      <c r="K4" s="217" t="s">
        <v>67</v>
      </c>
      <c r="L4" s="217" t="s">
        <v>68</v>
      </c>
      <c r="M4" s="219" t="s">
        <v>65</v>
      </c>
      <c r="N4" s="219" t="s">
        <v>66</v>
      </c>
      <c r="O4" s="73"/>
    </row>
    <row r="5" spans="2:18" x14ac:dyDescent="0.25">
      <c r="B5" s="229"/>
      <c r="C5" s="237"/>
      <c r="D5" s="236"/>
      <c r="E5" s="236" t="s">
        <v>13</v>
      </c>
      <c r="F5" s="236" t="s">
        <v>13</v>
      </c>
      <c r="G5" s="236" t="s">
        <v>13</v>
      </c>
      <c r="H5" s="236" t="s">
        <v>12</v>
      </c>
      <c r="I5" s="236" t="s">
        <v>12</v>
      </c>
      <c r="J5" s="236" t="s">
        <v>13</v>
      </c>
      <c r="K5" s="236" t="s">
        <v>13</v>
      </c>
      <c r="L5" s="236" t="s">
        <v>13</v>
      </c>
      <c r="M5" s="236" t="s">
        <v>12</v>
      </c>
      <c r="N5" s="236" t="s">
        <v>12</v>
      </c>
      <c r="O5" s="74"/>
    </row>
    <row r="6" spans="2:18" x14ac:dyDescent="0.25">
      <c r="B6" s="218">
        <v>1</v>
      </c>
      <c r="C6" s="220">
        <v>1031</v>
      </c>
      <c r="D6" s="221">
        <v>26228</v>
      </c>
      <c r="E6" s="222">
        <v>10</v>
      </c>
      <c r="F6" s="222">
        <v>0.4</v>
      </c>
      <c r="G6" s="222">
        <v>9.6999999999999993</v>
      </c>
      <c r="H6" s="223">
        <v>16091</v>
      </c>
      <c r="I6" s="221">
        <v>341859</v>
      </c>
      <c r="J6" s="224">
        <v>1.8</v>
      </c>
      <c r="K6" s="220">
        <v>0.1</v>
      </c>
      <c r="L6" s="222">
        <v>1.7</v>
      </c>
      <c r="M6" s="223">
        <v>15607</v>
      </c>
      <c r="N6" s="223">
        <v>13034</v>
      </c>
      <c r="O6" s="75"/>
    </row>
    <row r="7" spans="2:18" x14ac:dyDescent="0.25">
      <c r="B7" s="218">
        <v>2</v>
      </c>
      <c r="C7" s="221">
        <v>2423</v>
      </c>
      <c r="D7" s="221">
        <v>24462</v>
      </c>
      <c r="E7" s="222">
        <v>10</v>
      </c>
      <c r="F7" s="222">
        <v>0.9</v>
      </c>
      <c r="G7" s="222">
        <v>9.1</v>
      </c>
      <c r="H7" s="223">
        <v>60189</v>
      </c>
      <c r="I7" s="221">
        <v>622232</v>
      </c>
      <c r="J7" s="224">
        <v>3.5</v>
      </c>
      <c r="K7" s="220">
        <v>0.3</v>
      </c>
      <c r="L7" s="222">
        <v>3.2</v>
      </c>
      <c r="M7" s="223">
        <v>24841</v>
      </c>
      <c r="N7" s="223">
        <v>25437</v>
      </c>
      <c r="O7" s="75"/>
    </row>
    <row r="8" spans="2:18" x14ac:dyDescent="0.25">
      <c r="B8" s="218">
        <v>3</v>
      </c>
      <c r="C8" s="221">
        <v>4734</v>
      </c>
      <c r="D8" s="221">
        <v>21916</v>
      </c>
      <c r="E8" s="222">
        <v>10</v>
      </c>
      <c r="F8" s="222">
        <v>1.8</v>
      </c>
      <c r="G8" s="222">
        <v>8.1</v>
      </c>
      <c r="H8" s="223">
        <v>172958</v>
      </c>
      <c r="I8" s="221">
        <v>775397</v>
      </c>
      <c r="J8" s="224">
        <v>4.9000000000000004</v>
      </c>
      <c r="K8" s="220">
        <v>0.9</v>
      </c>
      <c r="L8" s="222">
        <v>4</v>
      </c>
      <c r="M8" s="223">
        <v>36535</v>
      </c>
      <c r="N8" s="223">
        <v>35380</v>
      </c>
      <c r="O8" s="75"/>
    </row>
    <row r="9" spans="2:18" x14ac:dyDescent="0.25">
      <c r="B9" s="218">
        <v>4</v>
      </c>
      <c r="C9" s="221">
        <v>5530</v>
      </c>
      <c r="D9" s="221">
        <v>21666</v>
      </c>
      <c r="E9" s="222">
        <v>10</v>
      </c>
      <c r="F9" s="222">
        <v>2.1</v>
      </c>
      <c r="G9" s="222">
        <v>8</v>
      </c>
      <c r="H9" s="223">
        <v>257802</v>
      </c>
      <c r="I9" s="221">
        <v>1005634</v>
      </c>
      <c r="J9" s="224">
        <v>6.5</v>
      </c>
      <c r="K9" s="220">
        <v>1.3</v>
      </c>
      <c r="L9" s="222">
        <v>5.0999999999999996</v>
      </c>
      <c r="M9" s="223">
        <v>46619</v>
      </c>
      <c r="N9" s="223">
        <v>46415</v>
      </c>
      <c r="O9" s="75"/>
    </row>
    <row r="10" spans="2:18" x14ac:dyDescent="0.25">
      <c r="B10" s="218">
        <v>5</v>
      </c>
      <c r="C10" s="221">
        <v>10832</v>
      </c>
      <c r="D10" s="221">
        <v>16199</v>
      </c>
      <c r="E10" s="222">
        <v>10</v>
      </c>
      <c r="F10" s="222">
        <v>4</v>
      </c>
      <c r="G10" s="222">
        <v>6</v>
      </c>
      <c r="H10" s="223">
        <v>629036</v>
      </c>
      <c r="I10" s="221">
        <v>922379</v>
      </c>
      <c r="J10" s="224">
        <v>7.9</v>
      </c>
      <c r="K10" s="220">
        <v>3.2</v>
      </c>
      <c r="L10" s="222">
        <v>4.7</v>
      </c>
      <c r="M10" s="223">
        <v>58072</v>
      </c>
      <c r="N10" s="223">
        <v>56940</v>
      </c>
      <c r="O10" s="75"/>
    </row>
    <row r="11" spans="2:18" x14ac:dyDescent="0.25">
      <c r="B11" s="218">
        <v>6</v>
      </c>
      <c r="C11" s="221">
        <v>17450</v>
      </c>
      <c r="D11" s="221">
        <v>9665</v>
      </c>
      <c r="E11" s="222">
        <v>10</v>
      </c>
      <c r="F11" s="222">
        <v>6.5</v>
      </c>
      <c r="G11" s="222">
        <v>3.6</v>
      </c>
      <c r="H11" s="223">
        <v>1173919</v>
      </c>
      <c r="I11" s="221">
        <v>635740</v>
      </c>
      <c r="J11" s="224">
        <v>9.3000000000000007</v>
      </c>
      <c r="K11" s="220">
        <v>6</v>
      </c>
      <c r="L11" s="222">
        <v>3.3</v>
      </c>
      <c r="M11" s="223">
        <v>67273</v>
      </c>
      <c r="N11" s="223">
        <v>65778</v>
      </c>
      <c r="O11" s="75"/>
    </row>
    <row r="12" spans="2:18" x14ac:dyDescent="0.25">
      <c r="B12" s="218">
        <v>7</v>
      </c>
      <c r="C12" s="221">
        <v>22307</v>
      </c>
      <c r="D12" s="221">
        <v>4308</v>
      </c>
      <c r="E12" s="222">
        <v>10</v>
      </c>
      <c r="F12" s="222">
        <v>8.3000000000000007</v>
      </c>
      <c r="G12" s="222">
        <v>1.6</v>
      </c>
      <c r="H12" s="223">
        <v>1778100</v>
      </c>
      <c r="I12" s="221">
        <v>348945</v>
      </c>
      <c r="J12" s="224">
        <v>10.9</v>
      </c>
      <c r="K12" s="220">
        <v>9.1</v>
      </c>
      <c r="L12" s="222">
        <v>1.8</v>
      </c>
      <c r="M12" s="223">
        <v>79710</v>
      </c>
      <c r="N12" s="223">
        <v>80999</v>
      </c>
      <c r="O12" s="75"/>
    </row>
    <row r="13" spans="2:18" x14ac:dyDescent="0.25">
      <c r="B13" s="218">
        <v>8</v>
      </c>
      <c r="C13" s="221">
        <v>25139</v>
      </c>
      <c r="D13" s="221">
        <v>1586</v>
      </c>
      <c r="E13" s="222">
        <v>10</v>
      </c>
      <c r="F13" s="222">
        <v>9.3000000000000007</v>
      </c>
      <c r="G13" s="222">
        <v>0.6</v>
      </c>
      <c r="H13" s="223">
        <v>2340287</v>
      </c>
      <c r="I13" s="221">
        <v>144785</v>
      </c>
      <c r="J13" s="224">
        <v>12.7</v>
      </c>
      <c r="K13" s="220">
        <v>12</v>
      </c>
      <c r="L13" s="222">
        <v>0.7</v>
      </c>
      <c r="M13" s="223">
        <v>93094</v>
      </c>
      <c r="N13" s="223">
        <v>91289</v>
      </c>
      <c r="O13" s="75"/>
    </row>
    <row r="14" spans="2:18" x14ac:dyDescent="0.25">
      <c r="B14" s="218">
        <v>9</v>
      </c>
      <c r="C14" s="221">
        <v>24930</v>
      </c>
      <c r="D14" s="221">
        <v>1928</v>
      </c>
      <c r="E14" s="222">
        <v>10</v>
      </c>
      <c r="F14" s="222">
        <v>9.3000000000000007</v>
      </c>
      <c r="G14" s="222">
        <v>0.7</v>
      </c>
      <c r="H14" s="223">
        <v>2730641</v>
      </c>
      <c r="I14" s="221">
        <v>205472</v>
      </c>
      <c r="J14" s="224">
        <v>15</v>
      </c>
      <c r="K14" s="220">
        <v>14</v>
      </c>
      <c r="L14" s="222">
        <v>1.1000000000000001</v>
      </c>
      <c r="M14" s="223">
        <v>109532</v>
      </c>
      <c r="N14" s="223">
        <v>106573</v>
      </c>
      <c r="O14" s="75"/>
    </row>
    <row r="15" spans="2:18" x14ac:dyDescent="0.25">
      <c r="B15" s="218">
        <v>10</v>
      </c>
      <c r="C15" s="221">
        <v>24731</v>
      </c>
      <c r="D15" s="221">
        <v>2107</v>
      </c>
      <c r="E15" s="222">
        <v>10</v>
      </c>
      <c r="F15" s="222">
        <v>9.1999999999999993</v>
      </c>
      <c r="G15" s="222">
        <v>0.8</v>
      </c>
      <c r="H15" s="223">
        <v>5014262</v>
      </c>
      <c r="I15" s="221">
        <v>370870</v>
      </c>
      <c r="J15" s="224">
        <v>27.6</v>
      </c>
      <c r="K15" s="220">
        <v>25.7</v>
      </c>
      <c r="L15" s="222">
        <v>1.9</v>
      </c>
      <c r="M15" s="223">
        <v>202752</v>
      </c>
      <c r="N15" s="223">
        <v>176018</v>
      </c>
      <c r="O15" s="75"/>
    </row>
    <row r="16" spans="2:18" x14ac:dyDescent="0.25">
      <c r="B16" s="218" t="s">
        <v>96</v>
      </c>
      <c r="C16" s="225">
        <v>139107</v>
      </c>
      <c r="D16" s="225">
        <v>130065</v>
      </c>
      <c r="E16" s="226">
        <v>98</v>
      </c>
      <c r="F16" s="218">
        <v>50.6</v>
      </c>
      <c r="G16" s="218">
        <v>47.3</v>
      </c>
      <c r="H16" s="227">
        <v>14173285</v>
      </c>
      <c r="I16" s="225">
        <v>5373312</v>
      </c>
      <c r="J16" s="228">
        <v>100.1</v>
      </c>
      <c r="K16" s="218">
        <v>72.5</v>
      </c>
      <c r="L16" s="218">
        <v>27.5</v>
      </c>
      <c r="M16" s="227">
        <v>101888</v>
      </c>
      <c r="N16" s="227">
        <v>41312</v>
      </c>
      <c r="O16" s="76"/>
    </row>
    <row r="17" spans="2:15" x14ac:dyDescent="0.25">
      <c r="B17" s="218" t="s">
        <v>25</v>
      </c>
      <c r="C17" s="218">
        <v>440</v>
      </c>
      <c r="D17" s="225">
        <v>5099</v>
      </c>
      <c r="E17" s="226">
        <v>2</v>
      </c>
      <c r="F17" s="218">
        <v>0.2</v>
      </c>
      <c r="G17" s="218">
        <v>1.9</v>
      </c>
      <c r="H17" s="224"/>
      <c r="I17" s="224"/>
      <c r="J17" s="224"/>
      <c r="K17" s="224"/>
      <c r="L17" s="224"/>
      <c r="M17" s="224"/>
      <c r="N17" s="224"/>
      <c r="O17" s="77"/>
    </row>
    <row r="18" spans="2:15" x14ac:dyDescent="0.25">
      <c r="B18" s="229" t="s">
        <v>26</v>
      </c>
      <c r="C18" s="230">
        <v>139547</v>
      </c>
      <c r="D18" s="230">
        <v>135164</v>
      </c>
      <c r="E18" s="229">
        <v>100</v>
      </c>
      <c r="F18" s="229">
        <v>50.8</v>
      </c>
      <c r="G18" s="229">
        <v>49.2</v>
      </c>
      <c r="H18" s="231"/>
      <c r="I18" s="231"/>
      <c r="J18" s="231"/>
      <c r="K18" s="231"/>
      <c r="L18" s="231"/>
      <c r="M18" s="231"/>
      <c r="N18" s="231"/>
      <c r="O18" s="77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2023-05-15T15:32:29Z</dcterms:modified>
</cp:coreProperties>
</file>